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EVIDENCIJA OKV.UGOVORA I POJED.UGOVORA\EVIDENCIJA SKLOPLJENIH UGOVORA\"/>
    </mc:Choice>
  </mc:AlternateContent>
  <xr:revisionPtr revIDLastSave="0" documentId="13_ncr:1_{A18D6C8B-DBBD-445C-8B77-D3B0D2861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ar" sheetId="1" r:id="rId1"/>
    <sheet name="NARUDŽBENICE BEZ UGOVORA" sheetId="2" r:id="rId2"/>
  </sheets>
  <definedNames>
    <definedName name="_xlnm._FilterDatabase" localSheetId="0" hidden="1">registar!$Q$1:$Q$95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2" i="1" l="1"/>
  <c r="H80" i="1"/>
  <c r="H81" i="1"/>
  <c r="H77" i="1"/>
  <c r="H78" i="1"/>
  <c r="H79" i="1"/>
  <c r="H76" i="1"/>
  <c r="I61" i="1"/>
  <c r="H22" i="1"/>
  <c r="H5" i="1"/>
  <c r="I5" i="1" s="1"/>
</calcChain>
</file>

<file path=xl/sharedStrings.xml><?xml version="1.0" encoding="utf-8"?>
<sst xmlns="http://schemas.openxmlformats.org/spreadsheetml/2006/main" count="1170" uniqueCount="426">
  <si>
    <t>oznaka ugovora</t>
  </si>
  <si>
    <t>predmet nabave</t>
  </si>
  <si>
    <t xml:space="preserve">početak ugovora </t>
  </si>
  <si>
    <t>kraj ugovora</t>
  </si>
  <si>
    <t>roba/ usluga/ radovi</t>
  </si>
  <si>
    <t>redni broj</t>
  </si>
  <si>
    <t>naziv dobavljača</t>
  </si>
  <si>
    <t>datum kon. izvršenja</t>
  </si>
  <si>
    <t>konačno isplaćeni iznos</t>
  </si>
  <si>
    <t>usluga</t>
  </si>
  <si>
    <t>roba</t>
  </si>
  <si>
    <t>ev. br.NABAVE</t>
  </si>
  <si>
    <t>ne</t>
  </si>
  <si>
    <t>cpv</t>
  </si>
  <si>
    <t>oib dobavljača</t>
  </si>
  <si>
    <t>ustroj u roku od 30 dana od sklapanja prvog ugovora/ažuriranje namjanje jedanputa u 6 mj/iznos jednak ili veće od 20.000,00/objava u EOJN u roku 8 dana od promjene</t>
  </si>
  <si>
    <t>28</t>
  </si>
  <si>
    <t>18110000-3</t>
  </si>
  <si>
    <t>iznos bez pdv-a</t>
  </si>
  <si>
    <t>pdv</t>
  </si>
  <si>
    <t>iznos s pdv</t>
  </si>
  <si>
    <t xml:space="preserve"> </t>
  </si>
  <si>
    <t>vrsta postupka</t>
  </si>
  <si>
    <t>jednostavna nabava</t>
  </si>
  <si>
    <t>objedinjena nabava</t>
  </si>
  <si>
    <t>posebni režim nabave</t>
  </si>
  <si>
    <t>predmet podijeljen na grupe</t>
  </si>
  <si>
    <t>sklapa li se ugovor/narudžbenica</t>
  </si>
  <si>
    <t>ugovor</t>
  </si>
  <si>
    <t>financira li se iz EU</t>
  </si>
  <si>
    <t>zamjenska kvota</t>
  </si>
  <si>
    <t>REGISTAR SKLOPLJENIH UGOVORA 2022</t>
  </si>
  <si>
    <t>1/22</t>
  </si>
  <si>
    <t>3/22</t>
  </si>
  <si>
    <t>4/22</t>
  </si>
  <si>
    <t>najam samoposlužnih aparata</t>
  </si>
  <si>
    <t>30.11.2022.</t>
  </si>
  <si>
    <t xml:space="preserve">Uriho </t>
  </si>
  <si>
    <t>opskrba elektr.energijom</t>
  </si>
  <si>
    <t>31.10.2022.</t>
  </si>
  <si>
    <t>HEP-OPSKRBA doo</t>
  </si>
  <si>
    <t>75</t>
  </si>
  <si>
    <t>održavanje praonice rublja</t>
  </si>
  <si>
    <t>50532000-3</t>
  </si>
  <si>
    <t xml:space="preserve">180+pdv/sat+dijelovi+90+pdv/dolazak </t>
  </si>
  <si>
    <t>1.1.2022.</t>
  </si>
  <si>
    <t>31.12.2022.</t>
  </si>
  <si>
    <t>E-Elmes d.o.o.</t>
  </si>
  <si>
    <t>5/22</t>
  </si>
  <si>
    <t>6/22</t>
  </si>
  <si>
    <t>7/22</t>
  </si>
  <si>
    <t>8/22</t>
  </si>
  <si>
    <t>9/22</t>
  </si>
  <si>
    <t>10/22</t>
  </si>
  <si>
    <t>11/22</t>
  </si>
  <si>
    <t>12/22</t>
  </si>
  <si>
    <t>13/22</t>
  </si>
  <si>
    <t>14/22</t>
  </si>
  <si>
    <t>15/22</t>
  </si>
  <si>
    <t>medic.potrošni materijal g-1</t>
  </si>
  <si>
    <t>medic.potrošni materijal g-2</t>
  </si>
  <si>
    <t>medic.potrošni materijal g-3</t>
  </si>
  <si>
    <t>pića</t>
  </si>
  <si>
    <t>Žitnjak</t>
  </si>
  <si>
    <t>jaja</t>
  </si>
  <si>
    <t>11</t>
  </si>
  <si>
    <t>12</t>
  </si>
  <si>
    <t>32</t>
  </si>
  <si>
    <t>10</t>
  </si>
  <si>
    <t>13</t>
  </si>
  <si>
    <t>14</t>
  </si>
  <si>
    <t>3</t>
  </si>
  <si>
    <t>8</t>
  </si>
  <si>
    <t>33</t>
  </si>
  <si>
    <t>33140000-3</t>
  </si>
  <si>
    <t>3.1.2022.</t>
  </si>
  <si>
    <t>Mandis-pharm ljekarna Zagreb</t>
  </si>
  <si>
    <t>o7406857929</t>
  </si>
  <si>
    <t>15900000-7</t>
  </si>
  <si>
    <t>Žitnjak d.d.</t>
  </si>
  <si>
    <t>03142500-3</t>
  </si>
  <si>
    <t>15312000-8</t>
  </si>
  <si>
    <t>juhe, proizvodi od krumpira i puding</t>
  </si>
  <si>
    <t>mlinarski proizvodi i tjestenina</t>
  </si>
  <si>
    <t>15610000-7</t>
  </si>
  <si>
    <t>20.1.2022.</t>
  </si>
  <si>
    <t>životinjska i biljna ulja i masnoće</t>
  </si>
  <si>
    <t>15400000-2</t>
  </si>
  <si>
    <t>15890000-3</t>
  </si>
  <si>
    <t>ostali preh.proizvodi</t>
  </si>
  <si>
    <t>Agro-vir d.o.o.</t>
  </si>
  <si>
    <t>15330000-0</t>
  </si>
  <si>
    <t>materijal za tek. I invest.održ. Zgrade</t>
  </si>
  <si>
    <t>31000000-6</t>
  </si>
  <si>
    <t>Trgovina Zagreb d.o.o.</t>
  </si>
  <si>
    <t>19/22</t>
  </si>
  <si>
    <t>20/22</t>
  </si>
  <si>
    <t>21/22</t>
  </si>
  <si>
    <t>22/22</t>
  </si>
  <si>
    <t>23/22</t>
  </si>
  <si>
    <t>53</t>
  </si>
  <si>
    <t>sanitarna zaštita</t>
  </si>
  <si>
    <t>90920000-2</t>
  </si>
  <si>
    <t>Sanatio d.o.o.</t>
  </si>
  <si>
    <t>program Gerontološki centri grada Zagreba</t>
  </si>
  <si>
    <t>grad Zagreb</t>
  </si>
  <si>
    <t>89</t>
  </si>
  <si>
    <t>održavanje Dogme</t>
  </si>
  <si>
    <t>50312000-5</t>
  </si>
  <si>
    <t>Aplikata d.o.o.</t>
  </si>
  <si>
    <t xml:space="preserve"> 2/22</t>
  </si>
  <si>
    <t>59</t>
  </si>
  <si>
    <t>održavanje progr.aplikacija u račun.</t>
  </si>
  <si>
    <t>održavanje internetske stranice</t>
  </si>
  <si>
    <t>Digital marketing j.d.o.o.</t>
  </si>
  <si>
    <t>Enel-Split d.o.o.</t>
  </si>
  <si>
    <t>16/22</t>
  </si>
  <si>
    <t>24/22</t>
  </si>
  <si>
    <t>24</t>
  </si>
  <si>
    <t>materijal za čišćenje</t>
  </si>
  <si>
    <t>26</t>
  </si>
  <si>
    <t>uredski materijal</t>
  </si>
  <si>
    <t>1.2.2022.</t>
  </si>
  <si>
    <t>Eurocop d.o.o.</t>
  </si>
  <si>
    <t>17/22</t>
  </si>
  <si>
    <t>15</t>
  </si>
  <si>
    <t>proizvodi za čišćenje i poliranje</t>
  </si>
  <si>
    <t>saponia d.d.</t>
  </si>
  <si>
    <t>18/22</t>
  </si>
  <si>
    <t>79</t>
  </si>
  <si>
    <t>ispitivanje oruđa za rad i protupožarnu zaštitu</t>
  </si>
  <si>
    <t>ZIRS D.O.O.</t>
  </si>
  <si>
    <t>O5494093403</t>
  </si>
  <si>
    <t>Spaz d.o.o.</t>
  </si>
  <si>
    <t>25/22</t>
  </si>
  <si>
    <t>50</t>
  </si>
  <si>
    <t>komunikac.usluge u pokretnoj mreži</t>
  </si>
  <si>
    <t>aneks</t>
  </si>
  <si>
    <t>14.1.2022.</t>
  </si>
  <si>
    <t>produženje  trajanja dok se na dosegne dodatnih 30% ili do okončanja novog postupka</t>
  </si>
  <si>
    <t>A1 Hrvatska  d.o.o.</t>
  </si>
  <si>
    <t>26/22</t>
  </si>
  <si>
    <t>27/22</t>
  </si>
  <si>
    <t>28/22</t>
  </si>
  <si>
    <t>29/22</t>
  </si>
  <si>
    <t>67</t>
  </si>
  <si>
    <t>održavanje dizala</t>
  </si>
  <si>
    <t>03.1.2022.</t>
  </si>
  <si>
    <t>Dizala Mihić doo</t>
  </si>
  <si>
    <t>25</t>
  </si>
  <si>
    <t>papirnati predmeti</t>
  </si>
  <si>
    <t>Cup up doo</t>
  </si>
  <si>
    <t>dostava obroka u kuću</t>
  </si>
  <si>
    <t>Ingop d.o.o.</t>
  </si>
  <si>
    <t>30/22</t>
  </si>
  <si>
    <t>31/22</t>
  </si>
  <si>
    <t>32/22</t>
  </si>
  <si>
    <t>održavanje IT sustava</t>
  </si>
  <si>
    <t>Blink doo</t>
  </si>
  <si>
    <t>pomoć u kući</t>
  </si>
  <si>
    <t>Sanatorij Ćorluka</t>
  </si>
  <si>
    <t>72</t>
  </si>
  <si>
    <t>održavanje tel.centrale</t>
  </si>
  <si>
    <t>Branko Pavlić</t>
  </si>
  <si>
    <t>33/22</t>
  </si>
  <si>
    <t>34/22</t>
  </si>
  <si>
    <t>35/22</t>
  </si>
  <si>
    <t>36/22</t>
  </si>
  <si>
    <t>37/22</t>
  </si>
  <si>
    <t>38/22</t>
  </si>
  <si>
    <t>39/22</t>
  </si>
  <si>
    <t>40/22</t>
  </si>
  <si>
    <t>Grad Zagreb</t>
  </si>
  <si>
    <t>medicinska gimnastika</t>
  </si>
  <si>
    <t>1.3.2022.</t>
  </si>
  <si>
    <t>Evergym d.o.o.</t>
  </si>
  <si>
    <t>pružanje soc.usluga-MRSS opskrb.</t>
  </si>
  <si>
    <t>MRSS</t>
  </si>
  <si>
    <t>28,2.2022</t>
  </si>
  <si>
    <t>1500/mj</t>
  </si>
  <si>
    <t>1875/mj</t>
  </si>
  <si>
    <t>Aneks 2</t>
  </si>
  <si>
    <t>Aneks 1</t>
  </si>
  <si>
    <t>31,12,2022</t>
  </si>
  <si>
    <t>1,1,2022</t>
  </si>
  <si>
    <t>pomoć u kući-MRSS ručkovi</t>
  </si>
  <si>
    <t>aneks 1</t>
  </si>
  <si>
    <t>57</t>
  </si>
  <si>
    <t>zdravstvena kontrola radnika</t>
  </si>
  <si>
    <t>85147000-1</t>
  </si>
  <si>
    <t>NZ Andrija Štampar</t>
  </si>
  <si>
    <t>zdravstvena kontrola hrane</t>
  </si>
  <si>
    <t>41/22</t>
  </si>
  <si>
    <t>7</t>
  </si>
  <si>
    <t>žitarice,krumpir,povrće,voće i oraš.pl.</t>
  </si>
  <si>
    <t>03200000-3</t>
  </si>
  <si>
    <t>8,3,2023</t>
  </si>
  <si>
    <t>42/22</t>
  </si>
  <si>
    <t>43/22</t>
  </si>
  <si>
    <t>dostava obroka u kuću-GUSZZBOI</t>
  </si>
  <si>
    <t>1,3,2022</t>
  </si>
  <si>
    <t>4,00 kn/obroku</t>
  </si>
  <si>
    <t xml:space="preserve">Dobri dom </t>
  </si>
  <si>
    <t>novi ugovor 39/22</t>
  </si>
  <si>
    <t>44/22</t>
  </si>
  <si>
    <t>20</t>
  </si>
  <si>
    <t>zbrinjavanje neopasnog otpada</t>
  </si>
  <si>
    <t>90513000-6</t>
  </si>
  <si>
    <t>12,5,2022</t>
  </si>
  <si>
    <t>11,5,2023</t>
  </si>
  <si>
    <t>Eko ata vl. Kristina Čičerić</t>
  </si>
  <si>
    <t>45/22</t>
  </si>
  <si>
    <t>22</t>
  </si>
  <si>
    <t>90524000-6</t>
  </si>
  <si>
    <t>usluge u vezi s medicinskim otpadom</t>
  </si>
  <si>
    <t>12 kn/kg odveženog otpada</t>
  </si>
  <si>
    <t>1,6,2022</t>
  </si>
  <si>
    <t>31,5,2023</t>
  </si>
  <si>
    <t>Remondis Medison d.o.o.</t>
  </si>
  <si>
    <t>svinjetina</t>
  </si>
  <si>
    <t>48/22</t>
  </si>
  <si>
    <t>veza 17/22</t>
  </si>
  <si>
    <t>ANEKS proizvodi za čišćenje i poliranje</t>
  </si>
  <si>
    <t>1,7,22</t>
  </si>
  <si>
    <t>31,12,22</t>
  </si>
  <si>
    <t>aneks 48/22</t>
  </si>
  <si>
    <t>47/22</t>
  </si>
  <si>
    <t>39</t>
  </si>
  <si>
    <t>goveđe i teleće meso</t>
  </si>
  <si>
    <t>15111000-9</t>
  </si>
  <si>
    <t>5.7.2023.</t>
  </si>
  <si>
    <t>Promes cvanciger d.o.o.</t>
  </si>
  <si>
    <t>46/22</t>
  </si>
  <si>
    <t>35</t>
  </si>
  <si>
    <t>15113000-9</t>
  </si>
  <si>
    <t>6,7,22</t>
  </si>
  <si>
    <t>5,7,23</t>
  </si>
  <si>
    <t>Vugrinec d.o.o.</t>
  </si>
  <si>
    <t>49/22</t>
  </si>
  <si>
    <t>68</t>
  </si>
  <si>
    <t>održavanje sustava vatrodojave</t>
  </si>
  <si>
    <t>14.7.2022.</t>
  </si>
  <si>
    <t>13.7.2023.</t>
  </si>
  <si>
    <t>H-8 d.o.o.</t>
  </si>
  <si>
    <t>6</t>
  </si>
  <si>
    <t>svježe meso peradi</t>
  </si>
  <si>
    <t>15112000-6</t>
  </si>
  <si>
    <t>Perutnina Ptuj-PIPO d.o.o.</t>
  </si>
  <si>
    <t>prerađeno voće i povrće</t>
  </si>
  <si>
    <t>51/22</t>
  </si>
  <si>
    <t>4</t>
  </si>
  <si>
    <t>mlijeko i mliječni proizvodi</t>
  </si>
  <si>
    <t>15500000-3</t>
  </si>
  <si>
    <t>Aneks ugovora 35/21 povećanje za 30%</t>
  </si>
  <si>
    <t xml:space="preserve">vindija d.d. </t>
  </si>
  <si>
    <t>52/22</t>
  </si>
  <si>
    <t>usluge telefona</t>
  </si>
  <si>
    <t>64212000-5</t>
  </si>
  <si>
    <t>30,6,23</t>
  </si>
  <si>
    <t>53/22</t>
  </si>
  <si>
    <t>54/22</t>
  </si>
  <si>
    <t>svejže meso peradi</t>
  </si>
  <si>
    <t>55/22</t>
  </si>
  <si>
    <t>1</t>
  </si>
  <si>
    <t>kruh i pekarski proizvodi</t>
  </si>
  <si>
    <t>15612500-6</t>
  </si>
  <si>
    <t>sporazum</t>
  </si>
  <si>
    <t>08,08,22</t>
  </si>
  <si>
    <t>08,08,24</t>
  </si>
  <si>
    <t>Zagrebačke pekarne Klara dd</t>
  </si>
  <si>
    <t>56/22</t>
  </si>
  <si>
    <t>57/22</t>
  </si>
  <si>
    <t>17</t>
  </si>
  <si>
    <t>opskrba plinom</t>
  </si>
  <si>
    <t>65200000-5</t>
  </si>
  <si>
    <t>13,9,2022</t>
  </si>
  <si>
    <t>12,09,2024</t>
  </si>
  <si>
    <t>gradska plinara Zagreb-opskrba doo</t>
  </si>
  <si>
    <t>58/22</t>
  </si>
  <si>
    <t>58</t>
  </si>
  <si>
    <t>intelektualne-pravne usluge</t>
  </si>
  <si>
    <t>79100000-5</t>
  </si>
  <si>
    <t>1,8,22</t>
  </si>
  <si>
    <t>31,7,23</t>
  </si>
  <si>
    <t>Odvjetničko društvo Matić i partneri d.o.o.</t>
  </si>
  <si>
    <t>raskinut ugvoor od dobavljača 16.8.2022</t>
  </si>
  <si>
    <t>39830000-9</t>
  </si>
  <si>
    <t>Orcus plus d.o.o.</t>
  </si>
  <si>
    <t>veza 27/22</t>
  </si>
  <si>
    <t>59/22</t>
  </si>
  <si>
    <t>9</t>
  </si>
  <si>
    <t>riba G-3 smrznuta riba</t>
  </si>
  <si>
    <t>03311000-2</t>
  </si>
  <si>
    <t>Ledo plus d.o.o.</t>
  </si>
  <si>
    <t>o7179054100</t>
  </si>
  <si>
    <t>60/22</t>
  </si>
  <si>
    <t>aneks okvirnom sp-opskrba el.energijom</t>
  </si>
  <si>
    <t>16</t>
  </si>
  <si>
    <t>09310000-5</t>
  </si>
  <si>
    <t>povećanje cijene 28,16%</t>
  </si>
  <si>
    <t>61/22</t>
  </si>
  <si>
    <t>aneks-životinjska i biljna ulja i masnoće</t>
  </si>
  <si>
    <t>05,10,22</t>
  </si>
  <si>
    <t>aneks 5,10,22  veza 61/22</t>
  </si>
  <si>
    <t>žitnjak d.d.</t>
  </si>
  <si>
    <t>veza 12/22</t>
  </si>
  <si>
    <t>62/22</t>
  </si>
  <si>
    <t>aneks-jaja</t>
  </si>
  <si>
    <t>aneks 5.10.22. veza 62/22</t>
  </si>
  <si>
    <t>veza 9/22</t>
  </si>
  <si>
    <t>63/22</t>
  </si>
  <si>
    <t>aneks- juhe, proizvodi od krumpira i puding</t>
  </si>
  <si>
    <t>05,10,23</t>
  </si>
  <si>
    <t>aneks 5.10.22. veza 63/22</t>
  </si>
  <si>
    <t>veza 10/22</t>
  </si>
  <si>
    <t>64/22</t>
  </si>
  <si>
    <t>aneks 5.10.22  veza 64/22</t>
  </si>
  <si>
    <t>aneks- mlinarski proizvodi i tjestenina</t>
  </si>
  <si>
    <t>05,10,24</t>
  </si>
  <si>
    <t>veza 11/22</t>
  </si>
  <si>
    <t>65/22</t>
  </si>
  <si>
    <t>aneks 5,10,22  veza 66/22</t>
  </si>
  <si>
    <t>aneks 5,10,22 veza 67/22</t>
  </si>
  <si>
    <t>66/22</t>
  </si>
  <si>
    <t>aneks-prerađeno voće i povrće</t>
  </si>
  <si>
    <t>veza 14/22</t>
  </si>
  <si>
    <t>67/22</t>
  </si>
  <si>
    <t>aneks-ostali preh.proizvodi</t>
  </si>
  <si>
    <t>veza 13/22</t>
  </si>
  <si>
    <t>5,7,22</t>
  </si>
  <si>
    <t>28,7,22</t>
  </si>
  <si>
    <t>68/22</t>
  </si>
  <si>
    <t>gpz doo</t>
  </si>
  <si>
    <t>69/22</t>
  </si>
  <si>
    <t>hep opskrba d.o.o.</t>
  </si>
  <si>
    <t>70/22</t>
  </si>
  <si>
    <t>telef. U nepokretnoj mreži</t>
  </si>
  <si>
    <t>64213000-2</t>
  </si>
  <si>
    <t>7,11,2022</t>
  </si>
  <si>
    <t>07,11,2024</t>
  </si>
  <si>
    <t>OT-Optima telekom d.o.o.</t>
  </si>
  <si>
    <t>71/22</t>
  </si>
  <si>
    <t>7.11.2022.</t>
  </si>
  <si>
    <t>5,10,2023</t>
  </si>
  <si>
    <t>veza 71/22</t>
  </si>
  <si>
    <t>veza 59/22</t>
  </si>
  <si>
    <t>72/22</t>
  </si>
  <si>
    <t>11,11,2022</t>
  </si>
  <si>
    <t>Dukat d.d.</t>
  </si>
  <si>
    <t>73/22</t>
  </si>
  <si>
    <t>15500000-4</t>
  </si>
  <si>
    <t>SPORAZUM O RASKIDU UGOVORA</t>
  </si>
  <si>
    <t>veza aneks od 28.12.2022. 4-23</t>
  </si>
  <si>
    <t>U 11-22 smo imali prijavu od gospodina Renata Peteka u vezi najezde štakora oko Doma. Stoga smo dobili naredbu našeg Gradskog ureda za hitnom izvanrednom dezinsekcijom. Iz tog razloga smo potrošili više za cca 5% od vrijednosti ugovora</t>
  </si>
  <si>
    <t>16,8,2022</t>
  </si>
  <si>
    <t>74/22</t>
  </si>
  <si>
    <t>92</t>
  </si>
  <si>
    <t>kuhinjska oprema-nagibna pečenjara</t>
  </si>
  <si>
    <t>39221000-7</t>
  </si>
  <si>
    <t>narudžbenica</t>
  </si>
  <si>
    <t>7.6.2022.</t>
  </si>
  <si>
    <t>Gastroprojekt d.o.o.</t>
  </si>
  <si>
    <t>75/22</t>
  </si>
  <si>
    <t>29</t>
  </si>
  <si>
    <t>SLUŽBENA OBUĆA</t>
  </si>
  <si>
    <t>18830000-6</t>
  </si>
  <si>
    <t>ROBA</t>
  </si>
  <si>
    <t>21,12,22</t>
  </si>
  <si>
    <t>NAFTALINA VL. J.</t>
  </si>
  <si>
    <t>76/22</t>
  </si>
  <si>
    <t>88</t>
  </si>
  <si>
    <t>medicinska oprema</t>
  </si>
  <si>
    <t>33100000-1</t>
  </si>
  <si>
    <t>27,4,22</t>
  </si>
  <si>
    <t>oOrto i medi centar</t>
  </si>
  <si>
    <t>76</t>
  </si>
  <si>
    <t>održ.kuh.opreme</t>
  </si>
  <si>
    <t>5080000-3</t>
  </si>
  <si>
    <t>28,1,22</t>
  </si>
  <si>
    <t>Tehno Zagreb doo</t>
  </si>
  <si>
    <t>5</t>
  </si>
  <si>
    <t>mesni proizvodi</t>
  </si>
  <si>
    <t>15130000-8</t>
  </si>
  <si>
    <t>1,1,22</t>
  </si>
  <si>
    <t>Vugrinec</t>
  </si>
  <si>
    <t>15113000-3</t>
  </si>
  <si>
    <t>18,7,22</t>
  </si>
  <si>
    <t>Promes Cvanciger doo</t>
  </si>
  <si>
    <t>77/22</t>
  </si>
  <si>
    <t>78/22</t>
  </si>
  <si>
    <t>79/22</t>
  </si>
  <si>
    <t>80/22</t>
  </si>
  <si>
    <t>81/22</t>
  </si>
  <si>
    <t>66</t>
  </si>
  <si>
    <t>usluge održ.zgrade i opreme</t>
  </si>
  <si>
    <t>50800000-3</t>
  </si>
  <si>
    <t>82/22</t>
  </si>
  <si>
    <t>AUGUSTINOVIĆ - TGP doo</t>
  </si>
  <si>
    <t>KEMIS-TERMOCLEAN d.o.o.</t>
  </si>
  <si>
    <t>83/22</t>
  </si>
  <si>
    <t>SECURITAS HRVATSKA d.o.o.</t>
  </si>
  <si>
    <t>84/22</t>
  </si>
  <si>
    <t>Dr ETLINGER d.o.o.</t>
  </si>
  <si>
    <t>85/22</t>
  </si>
  <si>
    <t>Bleki d.o.o.</t>
  </si>
  <si>
    <t>86/22</t>
  </si>
  <si>
    <t>87/22</t>
  </si>
  <si>
    <t>K.G.V.H. EKO d.o.o.</t>
  </si>
  <si>
    <t>88/22</t>
  </si>
  <si>
    <t>IMP-TELEKOM d.o.o.</t>
  </si>
  <si>
    <t>89/22</t>
  </si>
  <si>
    <r>
      <t>ZAGREBAČKO ELEKTROTEHNIČ</t>
    </r>
    <r>
      <rPr>
        <sz val="9"/>
        <rFont val="Arial"/>
        <family val="2"/>
        <charset val="238"/>
      </rPr>
      <t>KO PODUZEĆE</t>
    </r>
    <r>
      <rPr>
        <b/>
        <sz val="9"/>
        <rFont val="Arial"/>
        <family val="2"/>
        <charset val="238"/>
      </rPr>
      <t xml:space="preserve"> d.d.</t>
    </r>
  </si>
  <si>
    <t>90/22</t>
  </si>
  <si>
    <t>IS-GRIJANJE d.o.o.</t>
  </si>
  <si>
    <t>91/22</t>
  </si>
  <si>
    <t>PLAVA PTICA d.o.o.</t>
  </si>
  <si>
    <t>92/22</t>
  </si>
  <si>
    <t>DIZALA MIHIĆ d.o.o.</t>
  </si>
  <si>
    <t>93/22</t>
  </si>
  <si>
    <t>RIMI MONT VL.ZVONKO RIMAC</t>
  </si>
  <si>
    <t>o8575099734</t>
  </si>
  <si>
    <t>o4058897454</t>
  </si>
  <si>
    <t>28,2,22</t>
  </si>
  <si>
    <t>28,11,22</t>
  </si>
  <si>
    <t>31,10,22</t>
  </si>
  <si>
    <t>u tijeku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</si>
</sst>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/;@"/>
    <numFmt numFmtId="165" formatCode="00000"/>
    <numFmt numFmtId="166" formatCode="0000000000000"/>
  </numFmts>
  <fonts count="2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5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BE0B0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2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6" fillId="2" borderId="0" xfId="0" applyFont="1" applyFill="1"/>
    <xf numFmtId="49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quotePrefix="1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0" fillId="2" borderId="0" xfId="0" applyFont="1" applyFill="1"/>
    <xf numFmtId="2" fontId="1" fillId="2" borderId="0" xfId="0" applyNumberFormat="1" applyFont="1" applyFill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wrapText="1"/>
    </xf>
    <xf numFmtId="49" fontId="14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164" fontId="1" fillId="0" borderId="0" xfId="0" quotePrefix="1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" fillId="2" borderId="0" xfId="0" applyFont="1" applyFill="1" applyAlignment="1">
      <alignment wrapText="1"/>
    </xf>
    <xf numFmtId="0" fontId="9" fillId="2" borderId="0" xfId="0" applyFont="1" applyFill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8" fillId="2" borderId="0" xfId="0" applyFont="1" applyFill="1"/>
    <xf numFmtId="0" fontId="15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166" fontId="1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left" vertical="center"/>
    </xf>
    <xf numFmtId="4" fontId="10" fillId="2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8" fillId="0" borderId="0" xfId="0" applyFont="1"/>
    <xf numFmtId="0" fontId="17" fillId="0" borderId="1" xfId="0" applyFont="1" applyBorder="1"/>
    <xf numFmtId="16" fontId="1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5"/>
  <sheetViews>
    <sheetView tabSelected="1" topLeftCell="A88" zoomScale="80" zoomScaleNormal="80" workbookViewId="0">
      <selection activeCell="H109" sqref="H109"/>
    </sheetView>
  </sheetViews>
  <sheetFormatPr defaultColWidth="9.28515625" defaultRowHeight="15" x14ac:dyDescent="0.25"/>
  <cols>
    <col min="1" max="1" width="5.5703125" style="1" customWidth="1"/>
    <col min="2" max="2" width="8.7109375" style="18" customWidth="1"/>
    <col min="3" max="3" width="6.42578125" style="18" customWidth="1"/>
    <col min="4" max="4" width="30.28515625" style="1" customWidth="1"/>
    <col min="5" max="5" width="14.42578125" style="1" customWidth="1"/>
    <col min="6" max="6" width="10.42578125" style="1" customWidth="1"/>
    <col min="7" max="7" width="12" style="1" customWidth="1"/>
    <col min="8" max="8" width="10.42578125" style="1" customWidth="1"/>
    <col min="9" max="9" width="14.85546875" style="19" customWidth="1"/>
    <col min="10" max="10" width="9.140625" style="19" customWidth="1"/>
    <col min="11" max="14" width="7" style="19" customWidth="1"/>
    <col min="15" max="15" width="13" style="20" customWidth="1"/>
    <col min="16" max="16" width="12.140625" style="20" customWidth="1"/>
    <col min="17" max="17" width="27.7109375" style="1" customWidth="1"/>
    <col min="18" max="18" width="17.42578125" style="1" customWidth="1"/>
    <col min="19" max="19" width="11" style="1" customWidth="1"/>
    <col min="20" max="20" width="11.28515625" style="1" customWidth="1"/>
    <col min="21" max="21" width="3" style="2" customWidth="1"/>
    <col min="22" max="22" width="12.7109375" style="2" customWidth="1"/>
    <col min="23" max="23" width="1.140625" style="2" customWidth="1"/>
    <col min="24" max="24" width="3.5703125" style="2" customWidth="1"/>
    <col min="25" max="25" width="37" style="2" hidden="1" customWidth="1"/>
    <col min="26" max="26" width="17.7109375" style="2" hidden="1" customWidth="1"/>
    <col min="27" max="27" width="15" style="2" hidden="1" customWidth="1"/>
    <col min="28" max="28" width="12.7109375" style="2" hidden="1" customWidth="1"/>
    <col min="29" max="29" width="25.28515625" style="2" customWidth="1"/>
    <col min="30" max="30" width="15.5703125" style="2" customWidth="1"/>
    <col min="31" max="31" width="18.42578125" style="2" customWidth="1"/>
    <col min="32" max="34" width="12.7109375" style="2" customWidth="1"/>
    <col min="35" max="35" width="22.7109375" style="2" customWidth="1"/>
    <col min="36" max="36" width="12.7109375" style="2" customWidth="1"/>
    <col min="37" max="37" width="19.7109375" style="2" customWidth="1"/>
    <col min="38" max="38" width="20.28515625" style="2" customWidth="1"/>
    <col min="39" max="41" width="12.7109375" style="2" customWidth="1"/>
    <col min="42" max="16384" width="9.28515625" style="2"/>
  </cols>
  <sheetData>
    <row r="1" spans="1:41" ht="24.95" customHeight="1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1"/>
      <c r="AN1" s="1"/>
      <c r="AO1" s="1"/>
    </row>
    <row r="2" spans="1:41" ht="24.95" customHeight="1" x14ac:dyDescent="0.25">
      <c r="B2" s="34" t="s">
        <v>15</v>
      </c>
      <c r="C2" s="24"/>
      <c r="D2" s="24"/>
      <c r="E2" s="23"/>
      <c r="F2" s="23"/>
      <c r="G2" s="23"/>
      <c r="H2" s="23"/>
      <c r="I2" s="23"/>
      <c r="J2" s="23"/>
      <c r="K2" s="23"/>
      <c r="L2" s="23"/>
      <c r="M2" s="23"/>
      <c r="N2" s="23"/>
      <c r="O2" s="1"/>
      <c r="P2" s="1"/>
      <c r="Q2" s="19"/>
      <c r="R2" s="19"/>
      <c r="S2" s="19"/>
      <c r="T2" s="19"/>
      <c r="V2" s="34"/>
      <c r="W2" s="24"/>
      <c r="X2" s="24"/>
      <c r="Y2" s="23"/>
      <c r="Z2" s="23"/>
      <c r="AA2" s="23"/>
      <c r="AB2" s="23"/>
      <c r="AC2" s="23"/>
      <c r="AD2" s="1"/>
      <c r="AE2" s="1"/>
      <c r="AF2" s="19"/>
      <c r="AG2" s="19"/>
      <c r="AH2" s="19"/>
      <c r="AI2" s="19"/>
      <c r="AJ2" s="20"/>
      <c r="AK2" s="20"/>
      <c r="AL2" s="1"/>
      <c r="AM2" s="1"/>
      <c r="AN2" s="1"/>
      <c r="AO2" s="1"/>
    </row>
    <row r="3" spans="1:41" ht="70.5" customHeight="1" x14ac:dyDescent="0.25">
      <c r="A3" s="3" t="s">
        <v>5</v>
      </c>
      <c r="B3" s="4" t="s">
        <v>0</v>
      </c>
      <c r="C3" s="4" t="s">
        <v>11</v>
      </c>
      <c r="D3" s="3" t="s">
        <v>1</v>
      </c>
      <c r="E3" s="3" t="s">
        <v>13</v>
      </c>
      <c r="F3" s="3" t="s">
        <v>4</v>
      </c>
      <c r="G3" s="3" t="s">
        <v>18</v>
      </c>
      <c r="H3" s="3" t="s">
        <v>19</v>
      </c>
      <c r="I3" s="5" t="s">
        <v>20</v>
      </c>
      <c r="J3" s="5" t="s">
        <v>22</v>
      </c>
      <c r="K3" s="5" t="s">
        <v>25</v>
      </c>
      <c r="L3" s="5" t="s">
        <v>26</v>
      </c>
      <c r="M3" s="5" t="s">
        <v>27</v>
      </c>
      <c r="N3" s="5" t="s">
        <v>29</v>
      </c>
      <c r="O3" s="6" t="s">
        <v>2</v>
      </c>
      <c r="P3" s="6" t="s">
        <v>3</v>
      </c>
      <c r="Q3" s="3" t="s">
        <v>6</v>
      </c>
      <c r="R3" s="3" t="s">
        <v>14</v>
      </c>
      <c r="S3" s="3" t="s">
        <v>7</v>
      </c>
      <c r="T3" s="3" t="s">
        <v>8</v>
      </c>
      <c r="V3" s="58"/>
      <c r="W3" s="59"/>
      <c r="X3" s="59"/>
      <c r="Y3" s="58"/>
      <c r="Z3" s="59"/>
      <c r="AA3" s="59"/>
      <c r="AB3" s="58"/>
      <c r="AC3" s="58"/>
      <c r="AD3" s="58"/>
      <c r="AE3" s="60"/>
      <c r="AF3" s="60"/>
      <c r="AG3" s="60"/>
      <c r="AH3" s="60"/>
      <c r="AI3" s="61"/>
      <c r="AJ3" s="58"/>
      <c r="AK3" s="58"/>
      <c r="AL3" s="58"/>
    </row>
    <row r="4" spans="1:41" ht="24.95" customHeight="1" x14ac:dyDescent="0.25">
      <c r="A4" s="7">
        <v>1</v>
      </c>
      <c r="B4" s="8" t="s">
        <v>32</v>
      </c>
      <c r="C4" s="8"/>
      <c r="D4" s="7" t="s">
        <v>35</v>
      </c>
      <c r="E4" s="7"/>
      <c r="F4" s="9" t="s">
        <v>9</v>
      </c>
      <c r="G4" s="9">
        <v>1500</v>
      </c>
      <c r="H4" s="9">
        <v>375</v>
      </c>
      <c r="I4" s="10">
        <v>1875</v>
      </c>
      <c r="J4" s="101"/>
      <c r="K4" s="101"/>
      <c r="L4" s="101"/>
      <c r="M4" s="101"/>
      <c r="N4" s="101"/>
      <c r="O4" s="11" t="s">
        <v>45</v>
      </c>
      <c r="P4" s="11" t="s">
        <v>178</v>
      </c>
      <c r="Q4" s="7" t="s">
        <v>133</v>
      </c>
      <c r="R4" s="109">
        <v>202959330109</v>
      </c>
      <c r="S4" s="12" t="s">
        <v>422</v>
      </c>
      <c r="T4" s="10">
        <v>1875</v>
      </c>
      <c r="V4" s="1" t="s">
        <v>203</v>
      </c>
      <c r="W4" s="18"/>
      <c r="X4" s="18"/>
      <c r="Y4" s="62"/>
      <c r="Z4" s="18"/>
      <c r="AA4" s="63"/>
      <c r="AB4" s="64"/>
      <c r="AC4" s="1"/>
      <c r="AD4" s="1"/>
      <c r="AE4" s="20"/>
      <c r="AF4" s="20"/>
      <c r="AG4" s="65"/>
      <c r="AH4" s="66"/>
      <c r="AI4" s="66"/>
      <c r="AJ4" s="67"/>
      <c r="AK4" s="66"/>
      <c r="AL4" s="1"/>
    </row>
    <row r="5" spans="1:41" s="13" customFormat="1" ht="24.95" customHeight="1" x14ac:dyDescent="0.25">
      <c r="A5" s="25">
        <v>2</v>
      </c>
      <c r="B5" s="26" t="s">
        <v>110</v>
      </c>
      <c r="C5" s="26" t="s">
        <v>16</v>
      </c>
      <c r="D5" s="25" t="s">
        <v>30</v>
      </c>
      <c r="E5" s="25" t="s">
        <v>17</v>
      </c>
      <c r="F5" s="39" t="s">
        <v>9</v>
      </c>
      <c r="G5" s="39">
        <v>10800</v>
      </c>
      <c r="H5" s="39">
        <f>G5*25/100</f>
        <v>2700</v>
      </c>
      <c r="I5" s="27">
        <f>G5+H5</f>
        <v>13500</v>
      </c>
      <c r="J5" s="101" t="s">
        <v>23</v>
      </c>
      <c r="K5" s="101" t="s">
        <v>12</v>
      </c>
      <c r="L5" s="101" t="s">
        <v>12</v>
      </c>
      <c r="M5" s="101" t="s">
        <v>28</v>
      </c>
      <c r="N5" s="101" t="s">
        <v>12</v>
      </c>
      <c r="O5" s="29">
        <v>44531</v>
      </c>
      <c r="P5" s="29" t="s">
        <v>36</v>
      </c>
      <c r="Q5" s="25" t="s">
        <v>37</v>
      </c>
      <c r="R5" s="25">
        <v>77931216562</v>
      </c>
      <c r="S5" s="30" t="s">
        <v>423</v>
      </c>
      <c r="T5" s="27">
        <v>13500</v>
      </c>
      <c r="U5" s="2"/>
      <c r="V5" s="68"/>
      <c r="W5" s="69"/>
      <c r="X5" s="69"/>
      <c r="Y5" s="70"/>
      <c r="Z5" s="69"/>
      <c r="AA5" s="63"/>
      <c r="AB5" s="71"/>
      <c r="AC5" s="68"/>
      <c r="AD5" s="68"/>
      <c r="AE5" s="20"/>
      <c r="AF5" s="72"/>
      <c r="AG5" s="73"/>
      <c r="AH5" s="73"/>
      <c r="AI5" s="73"/>
      <c r="AJ5" s="67"/>
      <c r="AK5" s="73"/>
      <c r="AL5" s="68"/>
    </row>
    <row r="6" spans="1:41" s="13" customFormat="1" ht="24.95" customHeight="1" x14ac:dyDescent="0.25">
      <c r="A6" s="25">
        <v>3</v>
      </c>
      <c r="B6" s="26" t="s">
        <v>33</v>
      </c>
      <c r="C6" s="26"/>
      <c r="D6" s="48" t="s">
        <v>38</v>
      </c>
      <c r="E6" s="48"/>
      <c r="F6" s="39" t="s">
        <v>9</v>
      </c>
      <c r="G6" s="39">
        <v>423649.62</v>
      </c>
      <c r="H6" s="39">
        <v>55074.45</v>
      </c>
      <c r="I6" s="27">
        <v>478724.07</v>
      </c>
      <c r="J6" s="101" t="s">
        <v>24</v>
      </c>
      <c r="K6" s="101" t="s">
        <v>12</v>
      </c>
      <c r="L6" s="101" t="s">
        <v>12</v>
      </c>
      <c r="M6" s="101" t="s">
        <v>28</v>
      </c>
      <c r="N6" s="101" t="s">
        <v>12</v>
      </c>
      <c r="O6" s="29">
        <v>44495</v>
      </c>
      <c r="P6" s="29" t="s">
        <v>39</v>
      </c>
      <c r="Q6" s="25" t="s">
        <v>40</v>
      </c>
      <c r="R6" s="25">
        <v>63073332379</v>
      </c>
      <c r="S6" s="29" t="s">
        <v>424</v>
      </c>
      <c r="T6" s="27">
        <v>809432.05</v>
      </c>
      <c r="U6" s="2"/>
      <c r="V6" s="68"/>
      <c r="W6" s="69"/>
      <c r="X6" s="69"/>
      <c r="Y6" s="70"/>
      <c r="Z6" s="69"/>
      <c r="AA6" s="63"/>
      <c r="AB6" s="71"/>
      <c r="AC6" s="68"/>
      <c r="AD6" s="68"/>
      <c r="AE6" s="20"/>
      <c r="AF6" s="72"/>
      <c r="AG6" s="73"/>
      <c r="AH6" s="73"/>
      <c r="AI6" s="73"/>
      <c r="AJ6" s="67"/>
      <c r="AK6" s="73"/>
      <c r="AL6" s="68"/>
    </row>
    <row r="7" spans="1:41" ht="24.95" customHeight="1" x14ac:dyDescent="0.25">
      <c r="A7" s="25">
        <v>4</v>
      </c>
      <c r="B7" s="26" t="s">
        <v>34</v>
      </c>
      <c r="C7" s="26" t="s">
        <v>41</v>
      </c>
      <c r="D7" s="25" t="s">
        <v>42</v>
      </c>
      <c r="E7" s="25" t="s">
        <v>43</v>
      </c>
      <c r="F7" s="39" t="s">
        <v>9</v>
      </c>
      <c r="G7" s="104" t="s">
        <v>44</v>
      </c>
      <c r="H7" s="39"/>
      <c r="I7" s="27"/>
      <c r="J7" s="101" t="s">
        <v>23</v>
      </c>
      <c r="K7" s="101" t="s">
        <v>12</v>
      </c>
      <c r="L7" s="101" t="s">
        <v>12</v>
      </c>
      <c r="M7" s="101" t="s">
        <v>28</v>
      </c>
      <c r="N7" s="101" t="s">
        <v>12</v>
      </c>
      <c r="O7" s="29" t="s">
        <v>45</v>
      </c>
      <c r="P7" s="29" t="s">
        <v>46</v>
      </c>
      <c r="Q7" s="45" t="s">
        <v>47</v>
      </c>
      <c r="R7" s="45">
        <v>89958947498</v>
      </c>
      <c r="S7" s="30" t="s">
        <v>224</v>
      </c>
      <c r="T7" s="27">
        <v>29094.42</v>
      </c>
      <c r="V7" s="1"/>
      <c r="W7" s="18"/>
      <c r="X7" s="18"/>
      <c r="Y7" s="62"/>
      <c r="Z7" s="18"/>
      <c r="AA7" s="63"/>
      <c r="AB7" s="64"/>
      <c r="AC7" s="1"/>
      <c r="AD7" s="1"/>
      <c r="AE7" s="20"/>
      <c r="AF7" s="20"/>
      <c r="AG7" s="66"/>
      <c r="AH7" s="66"/>
      <c r="AI7" s="66"/>
      <c r="AJ7" s="67"/>
      <c r="AK7" s="66"/>
      <c r="AL7" s="1"/>
    </row>
    <row r="8" spans="1:41" ht="24.95" customHeight="1" x14ac:dyDescent="0.25">
      <c r="A8" s="25">
        <v>5</v>
      </c>
      <c r="B8" s="26" t="s">
        <v>48</v>
      </c>
      <c r="C8" s="26" t="s">
        <v>67</v>
      </c>
      <c r="D8" s="25" t="s">
        <v>59</v>
      </c>
      <c r="E8" s="25" t="s">
        <v>74</v>
      </c>
      <c r="F8" s="39" t="s">
        <v>10</v>
      </c>
      <c r="G8" s="39">
        <v>94797.55</v>
      </c>
      <c r="H8" s="39">
        <v>17472.34</v>
      </c>
      <c r="I8" s="27">
        <v>112269.89</v>
      </c>
      <c r="J8" s="101" t="s">
        <v>23</v>
      </c>
      <c r="K8" s="101" t="s">
        <v>12</v>
      </c>
      <c r="L8" s="101" t="s">
        <v>12</v>
      </c>
      <c r="M8" s="101" t="s">
        <v>28</v>
      </c>
      <c r="N8" s="101" t="s">
        <v>12</v>
      </c>
      <c r="O8" s="29" t="s">
        <v>75</v>
      </c>
      <c r="P8" s="29" t="s">
        <v>46</v>
      </c>
      <c r="Q8" s="45" t="s">
        <v>76</v>
      </c>
      <c r="R8" s="45" t="s">
        <v>77</v>
      </c>
      <c r="S8" s="30" t="s">
        <v>183</v>
      </c>
      <c r="T8" s="25">
        <v>104510.5</v>
      </c>
      <c r="V8" s="1"/>
      <c r="W8" s="18"/>
      <c r="X8" s="18"/>
      <c r="Y8" s="62"/>
      <c r="Z8" s="18"/>
      <c r="AA8" s="63"/>
      <c r="AB8" s="64"/>
      <c r="AC8" s="1"/>
      <c r="AD8" s="1"/>
      <c r="AE8" s="20"/>
      <c r="AF8" s="20"/>
      <c r="AG8" s="66"/>
      <c r="AH8" s="66"/>
      <c r="AI8" s="66"/>
      <c r="AJ8" s="67"/>
      <c r="AK8" s="66"/>
      <c r="AL8" s="1"/>
    </row>
    <row r="9" spans="1:41" s="14" customFormat="1" ht="24.95" customHeight="1" x14ac:dyDescent="0.25">
      <c r="A9" s="40">
        <v>6</v>
      </c>
      <c r="B9" s="41" t="s">
        <v>49</v>
      </c>
      <c r="C9" s="41" t="s">
        <v>67</v>
      </c>
      <c r="D9" s="25" t="s">
        <v>60</v>
      </c>
      <c r="E9" s="25" t="s">
        <v>74</v>
      </c>
      <c r="F9" s="39" t="s">
        <v>10</v>
      </c>
      <c r="G9" s="25">
        <v>22064.400000000001</v>
      </c>
      <c r="H9" s="25">
        <v>5516.1</v>
      </c>
      <c r="I9" s="27">
        <v>27580.5</v>
      </c>
      <c r="J9" s="101" t="s">
        <v>23</v>
      </c>
      <c r="K9" s="101" t="s">
        <v>12</v>
      </c>
      <c r="L9" s="101" t="s">
        <v>12</v>
      </c>
      <c r="M9" s="101" t="s">
        <v>28</v>
      </c>
      <c r="N9" s="101" t="s">
        <v>12</v>
      </c>
      <c r="O9" s="29" t="s">
        <v>75</v>
      </c>
      <c r="P9" s="29" t="s">
        <v>46</v>
      </c>
      <c r="Q9" s="45" t="s">
        <v>76</v>
      </c>
      <c r="R9" s="45" t="s">
        <v>77</v>
      </c>
      <c r="S9" s="30" t="s">
        <v>183</v>
      </c>
      <c r="T9" s="40">
        <v>20887.46</v>
      </c>
      <c r="U9" s="105"/>
      <c r="V9" s="74"/>
      <c r="W9" s="75"/>
      <c r="X9" s="75"/>
      <c r="Y9" s="62"/>
      <c r="Z9" s="75"/>
      <c r="AA9" s="63"/>
      <c r="AB9" s="1"/>
      <c r="AC9" s="1"/>
      <c r="AD9" s="36"/>
      <c r="AE9" s="20"/>
      <c r="AF9" s="20"/>
      <c r="AG9" s="66"/>
      <c r="AH9" s="66"/>
      <c r="AI9" s="66"/>
      <c r="AJ9" s="67"/>
      <c r="AK9" s="76"/>
      <c r="AL9" s="77"/>
    </row>
    <row r="10" spans="1:41" s="16" customFormat="1" ht="24.95" customHeight="1" x14ac:dyDescent="0.25">
      <c r="A10" s="40">
        <v>7</v>
      </c>
      <c r="B10" s="41" t="s">
        <v>50</v>
      </c>
      <c r="C10" s="41" t="s">
        <v>67</v>
      </c>
      <c r="D10" s="42" t="s">
        <v>61</v>
      </c>
      <c r="E10" s="25" t="s">
        <v>74</v>
      </c>
      <c r="F10" s="39" t="s">
        <v>10</v>
      </c>
      <c r="G10" s="32">
        <v>17218.62</v>
      </c>
      <c r="H10" s="32">
        <v>2084.04</v>
      </c>
      <c r="I10" s="46">
        <v>19302.66</v>
      </c>
      <c r="J10" s="101" t="s">
        <v>23</v>
      </c>
      <c r="K10" s="101" t="s">
        <v>12</v>
      </c>
      <c r="L10" s="101" t="s">
        <v>12</v>
      </c>
      <c r="M10" s="101" t="s">
        <v>28</v>
      </c>
      <c r="N10" s="101" t="s">
        <v>12</v>
      </c>
      <c r="O10" s="29" t="s">
        <v>75</v>
      </c>
      <c r="P10" s="29" t="s">
        <v>46</v>
      </c>
      <c r="Q10" s="45" t="s">
        <v>76</v>
      </c>
      <c r="R10" s="45" t="s">
        <v>77</v>
      </c>
      <c r="S10" s="30" t="s">
        <v>183</v>
      </c>
      <c r="T10" s="25">
        <v>14033.73</v>
      </c>
      <c r="U10" s="2"/>
      <c r="V10" s="74"/>
      <c r="W10" s="75"/>
      <c r="X10" s="75"/>
      <c r="Y10" s="78"/>
      <c r="Z10" s="75"/>
      <c r="AA10" s="79"/>
      <c r="AB10" s="36"/>
      <c r="AC10" s="36"/>
      <c r="AD10" s="36"/>
      <c r="AE10" s="80"/>
      <c r="AF10" s="36"/>
      <c r="AG10" s="38"/>
      <c r="AH10" s="38"/>
      <c r="AI10" s="81"/>
      <c r="AJ10" s="67"/>
      <c r="AK10" s="82"/>
      <c r="AL10" s="22"/>
    </row>
    <row r="11" spans="1:41" s="13" customFormat="1" ht="24.95" customHeight="1" x14ac:dyDescent="0.25">
      <c r="A11" s="25">
        <v>8</v>
      </c>
      <c r="B11" s="26" t="s">
        <v>51</v>
      </c>
      <c r="C11" s="26" t="s">
        <v>66</v>
      </c>
      <c r="D11" s="25" t="s">
        <v>62</v>
      </c>
      <c r="E11" s="25" t="s">
        <v>78</v>
      </c>
      <c r="F11" s="39" t="s">
        <v>10</v>
      </c>
      <c r="G11" s="25">
        <v>5816.5</v>
      </c>
      <c r="H11" s="25">
        <v>1204.1300000000001</v>
      </c>
      <c r="I11" s="27">
        <v>6020.63</v>
      </c>
      <c r="J11" s="101" t="s">
        <v>23</v>
      </c>
      <c r="K11" s="101" t="s">
        <v>12</v>
      </c>
      <c r="L11" s="101" t="s">
        <v>12</v>
      </c>
      <c r="M11" s="101" t="s">
        <v>28</v>
      </c>
      <c r="N11" s="101" t="s">
        <v>12</v>
      </c>
      <c r="O11" s="29" t="s">
        <v>75</v>
      </c>
      <c r="P11" s="29" t="s">
        <v>46</v>
      </c>
      <c r="Q11" s="45" t="s">
        <v>79</v>
      </c>
      <c r="R11" s="45">
        <v>25435300118</v>
      </c>
      <c r="S11" s="30" t="s">
        <v>183</v>
      </c>
      <c r="T11" s="25">
        <v>5548.89</v>
      </c>
      <c r="U11" s="2"/>
      <c r="V11" s="1"/>
      <c r="W11" s="18"/>
      <c r="X11" s="18"/>
      <c r="Y11" s="62"/>
      <c r="Z11" s="18"/>
      <c r="AA11" s="63"/>
      <c r="AB11" s="1"/>
      <c r="AC11" s="1"/>
      <c r="AD11" s="1"/>
      <c r="AE11" s="20"/>
      <c r="AF11" s="20"/>
      <c r="AG11" s="66"/>
      <c r="AH11" s="66"/>
      <c r="AI11" s="66"/>
      <c r="AJ11" s="67"/>
      <c r="AK11" s="73"/>
      <c r="AL11" s="68"/>
    </row>
    <row r="12" spans="1:41" s="13" customFormat="1" ht="24.95" customHeight="1" x14ac:dyDescent="0.25">
      <c r="A12" s="25">
        <v>9</v>
      </c>
      <c r="B12" s="26" t="s">
        <v>52</v>
      </c>
      <c r="C12" s="26" t="s">
        <v>65</v>
      </c>
      <c r="D12" s="25" t="s">
        <v>64</v>
      </c>
      <c r="E12" s="25" t="s">
        <v>80</v>
      </c>
      <c r="F12" s="39" t="s">
        <v>10</v>
      </c>
      <c r="G12" s="25">
        <v>29600</v>
      </c>
      <c r="H12" s="25">
        <v>3848</v>
      </c>
      <c r="I12" s="27">
        <v>33448</v>
      </c>
      <c r="J12" s="101" t="s">
        <v>23</v>
      </c>
      <c r="K12" s="101" t="s">
        <v>12</v>
      </c>
      <c r="L12" s="101" t="s">
        <v>12</v>
      </c>
      <c r="M12" s="101" t="s">
        <v>28</v>
      </c>
      <c r="N12" s="101" t="s">
        <v>12</v>
      </c>
      <c r="O12" s="29" t="s">
        <v>75</v>
      </c>
      <c r="P12" s="29" t="s">
        <v>46</v>
      </c>
      <c r="Q12" s="45" t="s">
        <v>63</v>
      </c>
      <c r="R12" s="45">
        <v>25435300118</v>
      </c>
      <c r="S12" s="30" t="s">
        <v>224</v>
      </c>
      <c r="T12" s="25">
        <v>29328.49</v>
      </c>
      <c r="U12" s="2"/>
      <c r="V12" s="111" t="s">
        <v>308</v>
      </c>
      <c r="W12" s="18"/>
      <c r="X12" s="18"/>
      <c r="Y12" s="62"/>
      <c r="Z12" s="18"/>
      <c r="AA12" s="63"/>
      <c r="AB12" s="1"/>
      <c r="AC12" s="1"/>
      <c r="AD12" s="1"/>
      <c r="AE12" s="20"/>
      <c r="AF12" s="20"/>
      <c r="AG12" s="66"/>
      <c r="AH12" s="66"/>
      <c r="AI12" s="66"/>
      <c r="AJ12" s="67"/>
      <c r="AK12" s="73"/>
      <c r="AL12" s="68"/>
    </row>
    <row r="13" spans="1:41" ht="24.95" customHeight="1" x14ac:dyDescent="0.25">
      <c r="A13" s="25">
        <v>10</v>
      </c>
      <c r="B13" s="26" t="s">
        <v>53</v>
      </c>
      <c r="C13" s="26" t="s">
        <v>68</v>
      </c>
      <c r="D13" s="48" t="s">
        <v>82</v>
      </c>
      <c r="E13" s="25" t="s">
        <v>81</v>
      </c>
      <c r="F13" s="39" t="s">
        <v>10</v>
      </c>
      <c r="G13" s="25">
        <v>40943.49</v>
      </c>
      <c r="H13" s="25">
        <v>10235.98</v>
      </c>
      <c r="I13" s="27">
        <v>51179.88</v>
      </c>
      <c r="J13" s="101" t="s">
        <v>23</v>
      </c>
      <c r="K13" s="101" t="s">
        <v>12</v>
      </c>
      <c r="L13" s="101" t="s">
        <v>12</v>
      </c>
      <c r="M13" s="101" t="s">
        <v>28</v>
      </c>
      <c r="N13" s="101" t="s">
        <v>12</v>
      </c>
      <c r="O13" s="29" t="s">
        <v>75</v>
      </c>
      <c r="P13" s="29" t="s">
        <v>46</v>
      </c>
      <c r="Q13" s="45" t="s">
        <v>63</v>
      </c>
      <c r="R13" s="45">
        <v>25435300118</v>
      </c>
      <c r="S13" s="30" t="s">
        <v>224</v>
      </c>
      <c r="T13" s="25">
        <v>44440.88</v>
      </c>
      <c r="V13" s="111" t="s">
        <v>313</v>
      </c>
      <c r="W13" s="18"/>
      <c r="X13" s="18"/>
      <c r="Y13" s="62"/>
      <c r="Z13" s="18"/>
      <c r="AA13" s="63"/>
      <c r="AB13" s="1"/>
      <c r="AC13" s="1"/>
      <c r="AD13" s="1"/>
      <c r="AE13" s="20"/>
      <c r="AF13" s="20"/>
      <c r="AG13" s="66"/>
      <c r="AH13" s="66"/>
      <c r="AI13" s="66"/>
      <c r="AJ13" s="67"/>
      <c r="AK13" s="66"/>
      <c r="AL13" s="1"/>
    </row>
    <row r="14" spans="1:41" ht="24.95" customHeight="1" x14ac:dyDescent="0.25">
      <c r="A14" s="25">
        <v>11</v>
      </c>
      <c r="B14" s="26" t="s">
        <v>54</v>
      </c>
      <c r="C14" s="26" t="s">
        <v>71</v>
      </c>
      <c r="D14" s="25" t="s">
        <v>83</v>
      </c>
      <c r="E14" s="25" t="s">
        <v>84</v>
      </c>
      <c r="F14" s="39" t="s">
        <v>10</v>
      </c>
      <c r="G14" s="25">
        <v>93681.15</v>
      </c>
      <c r="H14" s="25">
        <v>21277.82</v>
      </c>
      <c r="I14" s="27">
        <v>114958.97</v>
      </c>
      <c r="J14" s="101" t="s">
        <v>23</v>
      </c>
      <c r="K14" s="101" t="s">
        <v>12</v>
      </c>
      <c r="L14" s="101" t="s">
        <v>12</v>
      </c>
      <c r="M14" s="101" t="s">
        <v>28</v>
      </c>
      <c r="N14" s="101" t="s">
        <v>12</v>
      </c>
      <c r="O14" s="29" t="s">
        <v>85</v>
      </c>
      <c r="P14" s="29" t="s">
        <v>46</v>
      </c>
      <c r="Q14" s="45" t="s">
        <v>63</v>
      </c>
      <c r="R14" s="45">
        <v>25435300118</v>
      </c>
      <c r="S14" s="43" t="s">
        <v>224</v>
      </c>
      <c r="T14" s="25">
        <v>81975.11</v>
      </c>
      <c r="V14" s="111" t="s">
        <v>316</v>
      </c>
      <c r="W14" s="18"/>
      <c r="X14" s="18"/>
      <c r="Y14" s="62"/>
      <c r="Z14" s="18"/>
      <c r="AA14" s="63"/>
      <c r="AB14" s="1"/>
      <c r="AC14" s="1"/>
      <c r="AD14" s="1"/>
      <c r="AE14" s="20"/>
      <c r="AF14" s="20"/>
      <c r="AG14" s="66"/>
      <c r="AH14" s="66"/>
      <c r="AI14" s="66"/>
      <c r="AJ14" s="67"/>
      <c r="AK14" s="66"/>
      <c r="AL14" s="1"/>
    </row>
    <row r="15" spans="1:41" ht="24.95" customHeight="1" x14ac:dyDescent="0.25">
      <c r="A15" s="25">
        <v>12</v>
      </c>
      <c r="B15" s="26" t="s">
        <v>55</v>
      </c>
      <c r="C15" s="26" t="s">
        <v>69</v>
      </c>
      <c r="D15" s="25" t="s">
        <v>86</v>
      </c>
      <c r="E15" s="25" t="s">
        <v>87</v>
      </c>
      <c r="F15" s="39" t="s">
        <v>10</v>
      </c>
      <c r="G15" s="25">
        <v>102384.3</v>
      </c>
      <c r="H15" s="25">
        <v>18081.46</v>
      </c>
      <c r="I15" s="27">
        <v>120465.46</v>
      </c>
      <c r="J15" s="101" t="s">
        <v>23</v>
      </c>
      <c r="K15" s="101" t="s">
        <v>12</v>
      </c>
      <c r="L15" s="101" t="s">
        <v>12</v>
      </c>
      <c r="M15" s="101" t="s">
        <v>28</v>
      </c>
      <c r="N15" s="101" t="s">
        <v>12</v>
      </c>
      <c r="O15" s="29" t="s">
        <v>85</v>
      </c>
      <c r="P15" s="29" t="s">
        <v>46</v>
      </c>
      <c r="Q15" s="45" t="s">
        <v>63</v>
      </c>
      <c r="R15" s="45">
        <v>25435300118</v>
      </c>
      <c r="S15" s="30" t="s">
        <v>224</v>
      </c>
      <c r="T15" s="25">
        <v>115359.31</v>
      </c>
      <c r="V15" s="111" t="s">
        <v>303</v>
      </c>
      <c r="W15" s="18"/>
      <c r="X15" s="18"/>
      <c r="Y15" s="62"/>
      <c r="Z15" s="18"/>
      <c r="AA15" s="63"/>
      <c r="AB15" s="1"/>
      <c r="AC15" s="1"/>
      <c r="AD15" s="1"/>
      <c r="AE15" s="20"/>
      <c r="AF15" s="20"/>
      <c r="AG15" s="66"/>
      <c r="AH15" s="66"/>
      <c r="AI15" s="66"/>
      <c r="AJ15" s="67"/>
      <c r="AK15" s="66"/>
      <c r="AL15" s="1"/>
    </row>
    <row r="16" spans="1:41" ht="24.95" customHeight="1" x14ac:dyDescent="0.25">
      <c r="A16" s="25">
        <v>13</v>
      </c>
      <c r="B16" s="26" t="s">
        <v>56</v>
      </c>
      <c r="C16" s="26" t="s">
        <v>70</v>
      </c>
      <c r="D16" s="25" t="s">
        <v>89</v>
      </c>
      <c r="E16" s="25" t="s">
        <v>88</v>
      </c>
      <c r="F16" s="39" t="s">
        <v>10</v>
      </c>
      <c r="G16" s="25">
        <v>149939</v>
      </c>
      <c r="H16" s="25">
        <v>36279.949999999997</v>
      </c>
      <c r="I16" s="27">
        <v>186218.95</v>
      </c>
      <c r="J16" s="101" t="s">
        <v>23</v>
      </c>
      <c r="K16" s="101" t="s">
        <v>12</v>
      </c>
      <c r="L16" s="101" t="s">
        <v>12</v>
      </c>
      <c r="M16" s="101" t="s">
        <v>28</v>
      </c>
      <c r="N16" s="101" t="s">
        <v>12</v>
      </c>
      <c r="O16" s="29" t="s">
        <v>85</v>
      </c>
      <c r="P16" s="29" t="s">
        <v>46</v>
      </c>
      <c r="Q16" s="45" t="s">
        <v>90</v>
      </c>
      <c r="R16" s="45">
        <v>72415651667</v>
      </c>
      <c r="S16" s="30" t="s">
        <v>183</v>
      </c>
      <c r="T16" s="25">
        <v>168975.55</v>
      </c>
      <c r="V16" s="111" t="s">
        <v>321</v>
      </c>
      <c r="W16" s="18"/>
      <c r="X16" s="18"/>
      <c r="Y16" s="62"/>
      <c r="Z16" s="18"/>
      <c r="AA16" s="63"/>
      <c r="AB16" s="1"/>
      <c r="AC16" s="1"/>
      <c r="AD16" s="1"/>
      <c r="AE16" s="20"/>
      <c r="AF16" s="20"/>
      <c r="AG16" s="66"/>
      <c r="AH16" s="66"/>
      <c r="AI16" s="66"/>
      <c r="AJ16" s="67"/>
      <c r="AK16" s="66"/>
      <c r="AL16" s="1"/>
    </row>
    <row r="17" spans="1:38" ht="24.95" customHeight="1" x14ac:dyDescent="0.25">
      <c r="A17" s="25">
        <v>14</v>
      </c>
      <c r="B17" s="26" t="s">
        <v>57</v>
      </c>
      <c r="C17" s="26" t="s">
        <v>72</v>
      </c>
      <c r="D17" s="25" t="s">
        <v>248</v>
      </c>
      <c r="E17" s="25" t="s">
        <v>91</v>
      </c>
      <c r="F17" s="39" t="s">
        <v>10</v>
      </c>
      <c r="G17" s="25">
        <v>160415</v>
      </c>
      <c r="H17" s="25">
        <v>40128.5</v>
      </c>
      <c r="I17" s="44">
        <v>200642.5</v>
      </c>
      <c r="J17" s="101" t="s">
        <v>23</v>
      </c>
      <c r="K17" s="101" t="s">
        <v>12</v>
      </c>
      <c r="L17" s="101" t="s">
        <v>12</v>
      </c>
      <c r="M17" s="101" t="s">
        <v>28</v>
      </c>
      <c r="N17" s="101" t="s">
        <v>12</v>
      </c>
      <c r="O17" s="29" t="s">
        <v>85</v>
      </c>
      <c r="P17" s="29" t="s">
        <v>46</v>
      </c>
      <c r="Q17" s="45" t="s">
        <v>90</v>
      </c>
      <c r="R17" s="45">
        <v>72415651667</v>
      </c>
      <c r="S17" s="30" t="s">
        <v>183</v>
      </c>
      <c r="T17" s="25">
        <v>166100.74</v>
      </c>
      <c r="V17" s="111" t="s">
        <v>322</v>
      </c>
      <c r="W17" s="18"/>
      <c r="X17" s="18"/>
      <c r="Y17" s="62"/>
      <c r="Z17" s="18"/>
      <c r="AA17" s="63"/>
      <c r="AB17" s="1"/>
      <c r="AC17" s="1"/>
      <c r="AD17" s="1"/>
      <c r="AE17" s="20"/>
      <c r="AF17" s="20"/>
      <c r="AG17" s="66"/>
      <c r="AH17" s="66"/>
      <c r="AI17" s="83"/>
      <c r="AJ17" s="67"/>
      <c r="AK17" s="66"/>
      <c r="AL17" s="1"/>
    </row>
    <row r="18" spans="1:38" ht="24.95" customHeight="1" x14ac:dyDescent="0.25">
      <c r="A18" s="133">
        <v>15</v>
      </c>
      <c r="B18" s="134" t="s">
        <v>58</v>
      </c>
      <c r="C18" s="134" t="s">
        <v>73</v>
      </c>
      <c r="D18" s="133" t="s">
        <v>92</v>
      </c>
      <c r="E18" s="133" t="s">
        <v>93</v>
      </c>
      <c r="F18" s="135" t="s">
        <v>10</v>
      </c>
      <c r="G18" s="133">
        <v>122384.8</v>
      </c>
      <c r="H18" s="133">
        <v>30596.2</v>
      </c>
      <c r="I18" s="136">
        <v>152981</v>
      </c>
      <c r="J18" s="137" t="s">
        <v>23</v>
      </c>
      <c r="K18" s="137" t="s">
        <v>12</v>
      </c>
      <c r="L18" s="137" t="s">
        <v>12</v>
      </c>
      <c r="M18" s="137" t="s">
        <v>28</v>
      </c>
      <c r="N18" s="137" t="s">
        <v>12</v>
      </c>
      <c r="O18" s="138" t="s">
        <v>75</v>
      </c>
      <c r="P18" s="138" t="s">
        <v>46</v>
      </c>
      <c r="Q18" s="139" t="s">
        <v>94</v>
      </c>
      <c r="R18" s="139">
        <v>62429603611</v>
      </c>
      <c r="S18" s="140" t="s">
        <v>183</v>
      </c>
      <c r="T18" s="133">
        <v>159359.5</v>
      </c>
      <c r="W18" s="18"/>
      <c r="X18" s="18"/>
      <c r="Y18" s="62"/>
      <c r="Z18" s="18"/>
      <c r="AA18" s="63"/>
      <c r="AB18" s="1"/>
      <c r="AC18" s="1"/>
      <c r="AD18" s="1"/>
      <c r="AE18" s="20"/>
      <c r="AF18" s="20"/>
      <c r="AG18" s="66"/>
      <c r="AH18" s="66"/>
      <c r="AI18" s="83"/>
      <c r="AJ18" s="67"/>
      <c r="AK18" s="66"/>
      <c r="AL18" s="1"/>
    </row>
    <row r="19" spans="1:38" ht="24.95" customHeight="1" x14ac:dyDescent="0.25">
      <c r="A19" s="133">
        <v>16</v>
      </c>
      <c r="B19" s="134" t="s">
        <v>116</v>
      </c>
      <c r="C19" s="134" t="s">
        <v>118</v>
      </c>
      <c r="D19" s="133" t="s">
        <v>119</v>
      </c>
      <c r="E19" s="133">
        <v>39830000</v>
      </c>
      <c r="F19" s="135" t="s">
        <v>10</v>
      </c>
      <c r="G19" s="135">
        <v>33581.5</v>
      </c>
      <c r="H19" s="135">
        <v>8395.3799999999992</v>
      </c>
      <c r="I19" s="141">
        <v>41976.88</v>
      </c>
      <c r="J19" s="137" t="s">
        <v>23</v>
      </c>
      <c r="K19" s="137" t="s">
        <v>12</v>
      </c>
      <c r="L19" s="137" t="s">
        <v>12</v>
      </c>
      <c r="M19" s="137" t="s">
        <v>28</v>
      </c>
      <c r="N19" s="137" t="s">
        <v>12</v>
      </c>
      <c r="O19" s="138" t="s">
        <v>75</v>
      </c>
      <c r="P19" s="138" t="s">
        <v>46</v>
      </c>
      <c r="Q19" s="139" t="s">
        <v>63</v>
      </c>
      <c r="R19" s="139">
        <v>25435300118</v>
      </c>
      <c r="S19" s="140" t="s">
        <v>183</v>
      </c>
      <c r="T19" s="133">
        <v>46656.55</v>
      </c>
      <c r="W19" s="18"/>
      <c r="X19" s="18"/>
      <c r="Y19" s="62"/>
      <c r="Z19" s="18"/>
      <c r="AA19" s="63"/>
      <c r="AB19" s="64"/>
      <c r="AC19" s="1"/>
      <c r="AD19" s="1"/>
      <c r="AE19" s="20"/>
      <c r="AF19" s="20"/>
      <c r="AG19" s="66"/>
      <c r="AH19" s="66"/>
      <c r="AI19" s="66"/>
      <c r="AJ19" s="67"/>
      <c r="AK19" s="66"/>
      <c r="AL19" s="1"/>
    </row>
    <row r="20" spans="1:38" s="14" customFormat="1" ht="24.95" customHeight="1" x14ac:dyDescent="0.25">
      <c r="A20" s="142">
        <v>17</v>
      </c>
      <c r="B20" s="143" t="s">
        <v>124</v>
      </c>
      <c r="C20" s="143" t="s">
        <v>125</v>
      </c>
      <c r="D20" s="133" t="s">
        <v>126</v>
      </c>
      <c r="E20" s="133">
        <v>39800000</v>
      </c>
      <c r="F20" s="135" t="s">
        <v>10</v>
      </c>
      <c r="G20" s="135">
        <v>162664.29999999999</v>
      </c>
      <c r="H20" s="135">
        <v>38602.050000000003</v>
      </c>
      <c r="I20" s="141">
        <v>201266.35</v>
      </c>
      <c r="J20" s="137" t="s">
        <v>23</v>
      </c>
      <c r="K20" s="137" t="s">
        <v>12</v>
      </c>
      <c r="L20" s="137" t="s">
        <v>12</v>
      </c>
      <c r="M20" s="137" t="s">
        <v>28</v>
      </c>
      <c r="N20" s="137" t="s">
        <v>12</v>
      </c>
      <c r="O20" s="138" t="s">
        <v>75</v>
      </c>
      <c r="P20" s="138" t="s">
        <v>46</v>
      </c>
      <c r="Q20" s="139" t="s">
        <v>127</v>
      </c>
      <c r="R20" s="139">
        <v>37879152548</v>
      </c>
      <c r="S20" s="144" t="s">
        <v>183</v>
      </c>
      <c r="T20" s="142">
        <v>233902.82</v>
      </c>
      <c r="U20" s="105"/>
      <c r="V20" s="74" t="s">
        <v>225</v>
      </c>
      <c r="W20" s="75"/>
      <c r="X20" s="75"/>
      <c r="Y20" s="62"/>
      <c r="Z20" s="75"/>
      <c r="AA20" s="79"/>
      <c r="AB20" s="64"/>
      <c r="AC20" s="1"/>
      <c r="AD20" s="1"/>
      <c r="AE20" s="20"/>
      <c r="AF20" s="20"/>
      <c r="AG20" s="66"/>
      <c r="AH20" s="66"/>
      <c r="AI20" s="84"/>
      <c r="AJ20" s="67"/>
      <c r="AK20" s="76"/>
      <c r="AL20" s="77"/>
    </row>
    <row r="21" spans="1:38" ht="30.75" customHeight="1" x14ac:dyDescent="0.25">
      <c r="A21" s="133">
        <v>18</v>
      </c>
      <c r="B21" s="134" t="s">
        <v>128</v>
      </c>
      <c r="C21" s="134" t="s">
        <v>129</v>
      </c>
      <c r="D21" s="145" t="s">
        <v>130</v>
      </c>
      <c r="E21" s="133">
        <v>71632000</v>
      </c>
      <c r="F21" s="135" t="s">
        <v>9</v>
      </c>
      <c r="G21" s="135">
        <v>26900</v>
      </c>
      <c r="H21" s="135">
        <v>6725</v>
      </c>
      <c r="I21" s="141">
        <v>33625</v>
      </c>
      <c r="J21" s="137" t="s">
        <v>23</v>
      </c>
      <c r="K21" s="137" t="s">
        <v>12</v>
      </c>
      <c r="L21" s="137" t="s">
        <v>12</v>
      </c>
      <c r="M21" s="137" t="s">
        <v>28</v>
      </c>
      <c r="N21" s="137" t="s">
        <v>12</v>
      </c>
      <c r="O21" s="138" t="s">
        <v>75</v>
      </c>
      <c r="P21" s="138" t="s">
        <v>46</v>
      </c>
      <c r="Q21" s="139" t="s">
        <v>131</v>
      </c>
      <c r="R21" s="146" t="s">
        <v>132</v>
      </c>
      <c r="S21" s="140" t="s">
        <v>183</v>
      </c>
      <c r="T21" s="133">
        <v>25145</v>
      </c>
      <c r="V21" s="1"/>
      <c r="W21" s="18"/>
      <c r="X21" s="18"/>
      <c r="Y21" s="62"/>
      <c r="Z21" s="18"/>
      <c r="AA21" s="63"/>
      <c r="AB21" s="64"/>
      <c r="AC21" s="85"/>
      <c r="AD21" s="85"/>
      <c r="AE21" s="20"/>
      <c r="AF21" s="20"/>
      <c r="AG21" s="66"/>
      <c r="AH21" s="66"/>
      <c r="AI21" s="66"/>
      <c r="AJ21" s="67"/>
      <c r="AK21" s="66"/>
      <c r="AL21" s="1"/>
    </row>
    <row r="22" spans="1:38" ht="24.95" customHeight="1" x14ac:dyDescent="0.25">
      <c r="A22" s="133">
        <v>19</v>
      </c>
      <c r="B22" s="134" t="s">
        <v>95</v>
      </c>
      <c r="C22" s="134" t="s">
        <v>100</v>
      </c>
      <c r="D22" s="133" t="s">
        <v>101</v>
      </c>
      <c r="E22" s="133" t="s">
        <v>102</v>
      </c>
      <c r="F22" s="133" t="s">
        <v>9</v>
      </c>
      <c r="G22" s="133">
        <v>52930</v>
      </c>
      <c r="H22" s="141">
        <f>I22-G22</f>
        <v>13232.5</v>
      </c>
      <c r="I22" s="141">
        <v>66162.5</v>
      </c>
      <c r="J22" s="137" t="s">
        <v>23</v>
      </c>
      <c r="K22" s="137" t="s">
        <v>12</v>
      </c>
      <c r="L22" s="137" t="s">
        <v>12</v>
      </c>
      <c r="M22" s="137" t="s">
        <v>28</v>
      </c>
      <c r="N22" s="137" t="s">
        <v>12</v>
      </c>
      <c r="O22" s="138" t="s">
        <v>75</v>
      </c>
      <c r="P22" s="138" t="s">
        <v>46</v>
      </c>
      <c r="Q22" s="139" t="s">
        <v>103</v>
      </c>
      <c r="R22" s="139">
        <v>70241049761</v>
      </c>
      <c r="S22" s="140" t="s">
        <v>183</v>
      </c>
      <c r="T22" s="133">
        <v>69746.25</v>
      </c>
      <c r="V22" s="122" t="s">
        <v>353</v>
      </c>
      <c r="W22" s="18"/>
      <c r="X22" s="18"/>
      <c r="Y22" s="62"/>
      <c r="Z22" s="18"/>
      <c r="AA22" s="63"/>
      <c r="AB22" s="1"/>
      <c r="AC22" s="1"/>
      <c r="AD22" s="1"/>
      <c r="AE22" s="20"/>
      <c r="AF22" s="20"/>
      <c r="AG22" s="66"/>
      <c r="AH22" s="66"/>
      <c r="AI22" s="66"/>
      <c r="AJ22" s="67"/>
      <c r="AK22" s="66"/>
      <c r="AL22" s="1"/>
    </row>
    <row r="23" spans="1:38" ht="30.75" customHeight="1" x14ac:dyDescent="0.25">
      <c r="A23" s="40">
        <v>20</v>
      </c>
      <c r="B23" s="26" t="s">
        <v>96</v>
      </c>
      <c r="C23" s="26"/>
      <c r="D23" s="48" t="s">
        <v>104</v>
      </c>
      <c r="E23" s="25"/>
      <c r="F23" s="25" t="s">
        <v>9</v>
      </c>
      <c r="G23" s="25">
        <v>445000</v>
      </c>
      <c r="H23" s="25"/>
      <c r="I23" s="27">
        <v>445000</v>
      </c>
      <c r="J23" s="102"/>
      <c r="K23" s="27"/>
      <c r="L23" s="27"/>
      <c r="M23" s="27"/>
      <c r="N23" s="27"/>
      <c r="O23" s="29" t="s">
        <v>45</v>
      </c>
      <c r="P23" s="29" t="s">
        <v>46</v>
      </c>
      <c r="Q23" s="45" t="s">
        <v>105</v>
      </c>
      <c r="R23" s="45">
        <v>61817894937</v>
      </c>
      <c r="S23" s="30"/>
      <c r="T23" s="25"/>
      <c r="V23" s="1"/>
      <c r="W23" s="18"/>
      <c r="X23" s="18"/>
      <c r="Y23" s="62"/>
      <c r="Z23" s="18"/>
      <c r="AA23" s="63"/>
      <c r="AB23" s="1"/>
      <c r="AC23" s="85"/>
      <c r="AD23" s="85"/>
      <c r="AE23" s="20"/>
      <c r="AF23" s="20"/>
      <c r="AG23" s="66"/>
      <c r="AH23" s="66"/>
      <c r="AI23" s="66"/>
      <c r="AJ23" s="67"/>
      <c r="AK23" s="66"/>
      <c r="AL23" s="1"/>
    </row>
    <row r="24" spans="1:38" ht="24.95" customHeight="1" x14ac:dyDescent="0.25">
      <c r="A24" s="25">
        <v>21</v>
      </c>
      <c r="B24" s="26" t="s">
        <v>97</v>
      </c>
      <c r="C24" s="26" t="s">
        <v>106</v>
      </c>
      <c r="D24" s="25" t="s">
        <v>107</v>
      </c>
      <c r="E24" s="25" t="s">
        <v>108</v>
      </c>
      <c r="F24" s="25" t="s">
        <v>9</v>
      </c>
      <c r="G24" s="25">
        <v>24000</v>
      </c>
      <c r="H24" s="25">
        <v>6000</v>
      </c>
      <c r="I24" s="27">
        <v>30000</v>
      </c>
      <c r="J24" s="101" t="s">
        <v>23</v>
      </c>
      <c r="K24" s="101" t="s">
        <v>12</v>
      </c>
      <c r="L24" s="101" t="s">
        <v>12</v>
      </c>
      <c r="M24" s="101" t="s">
        <v>28</v>
      </c>
      <c r="N24" s="101" t="s">
        <v>12</v>
      </c>
      <c r="O24" s="29" t="s">
        <v>45</v>
      </c>
      <c r="P24" s="29" t="s">
        <v>46</v>
      </c>
      <c r="Q24" s="45" t="s">
        <v>109</v>
      </c>
      <c r="R24" s="45">
        <v>39701773487</v>
      </c>
      <c r="S24" s="30" t="s">
        <v>183</v>
      </c>
      <c r="T24" s="25">
        <v>30000</v>
      </c>
      <c r="V24" s="74"/>
      <c r="W24" s="75"/>
      <c r="X24" s="75"/>
      <c r="Y24" s="62"/>
      <c r="Z24" s="75"/>
      <c r="AA24" s="79"/>
      <c r="AB24" s="1"/>
      <c r="AC24" s="85"/>
      <c r="AD24" s="85"/>
      <c r="AE24" s="20"/>
      <c r="AF24" s="20"/>
      <c r="AG24" s="66"/>
      <c r="AH24" s="66"/>
      <c r="AI24" s="66"/>
      <c r="AJ24" s="67"/>
      <c r="AK24" s="66"/>
      <c r="AL24" s="1"/>
    </row>
    <row r="25" spans="1:38" ht="31.5" customHeight="1" x14ac:dyDescent="0.25">
      <c r="A25" s="25">
        <v>22</v>
      </c>
      <c r="B25" s="41" t="s">
        <v>98</v>
      </c>
      <c r="C25" s="143" t="s">
        <v>111</v>
      </c>
      <c r="D25" s="145" t="s">
        <v>112</v>
      </c>
      <c r="E25" s="133">
        <v>72200000</v>
      </c>
      <c r="F25" s="133" t="s">
        <v>9</v>
      </c>
      <c r="G25" s="133">
        <v>15960</v>
      </c>
      <c r="H25" s="133">
        <v>3990</v>
      </c>
      <c r="I25" s="141">
        <v>19950</v>
      </c>
      <c r="J25" s="101" t="s">
        <v>23</v>
      </c>
      <c r="K25" s="101" t="s">
        <v>12</v>
      </c>
      <c r="L25" s="101" t="s">
        <v>12</v>
      </c>
      <c r="M25" s="101" t="s">
        <v>28</v>
      </c>
      <c r="N25" s="101" t="s">
        <v>12</v>
      </c>
      <c r="O25" s="29" t="s">
        <v>45</v>
      </c>
      <c r="P25" s="29" t="s">
        <v>46</v>
      </c>
      <c r="Q25" s="45" t="s">
        <v>115</v>
      </c>
      <c r="R25" s="45">
        <v>34987217891</v>
      </c>
      <c r="S25" s="30" t="s">
        <v>183</v>
      </c>
      <c r="T25" s="25">
        <v>19950</v>
      </c>
      <c r="V25" s="74"/>
      <c r="W25" s="75"/>
      <c r="X25" s="75"/>
      <c r="Y25" s="62"/>
      <c r="Z25" s="75"/>
      <c r="AA25" s="79"/>
      <c r="AB25" s="1"/>
      <c r="AC25" s="85"/>
      <c r="AD25" s="85"/>
      <c r="AE25" s="20"/>
      <c r="AF25" s="20"/>
      <c r="AG25" s="66"/>
      <c r="AH25" s="66"/>
      <c r="AI25" s="66"/>
      <c r="AJ25" s="67"/>
      <c r="AK25" s="66"/>
      <c r="AL25" s="1"/>
    </row>
    <row r="26" spans="1:38" ht="24.95" customHeight="1" x14ac:dyDescent="0.25">
      <c r="A26" s="40">
        <v>23</v>
      </c>
      <c r="B26" s="41" t="s">
        <v>99</v>
      </c>
      <c r="C26" s="143" t="s">
        <v>111</v>
      </c>
      <c r="D26" s="133" t="s">
        <v>113</v>
      </c>
      <c r="E26" s="133">
        <v>72200000</v>
      </c>
      <c r="F26" s="133" t="s">
        <v>9</v>
      </c>
      <c r="G26" s="133">
        <v>6250</v>
      </c>
      <c r="H26" s="133">
        <v>1562.5</v>
      </c>
      <c r="I26" s="141">
        <v>7812.5</v>
      </c>
      <c r="J26" s="101" t="s">
        <v>23</v>
      </c>
      <c r="K26" s="101" t="s">
        <v>12</v>
      </c>
      <c r="L26" s="101" t="s">
        <v>12</v>
      </c>
      <c r="M26" s="101" t="s">
        <v>28</v>
      </c>
      <c r="N26" s="101" t="s">
        <v>12</v>
      </c>
      <c r="O26" s="29" t="s">
        <v>45</v>
      </c>
      <c r="P26" s="29" t="s">
        <v>46</v>
      </c>
      <c r="Q26" s="45" t="s">
        <v>114</v>
      </c>
      <c r="R26" s="45">
        <v>27989586968</v>
      </c>
      <c r="S26" s="30" t="s">
        <v>183</v>
      </c>
      <c r="T26" s="25">
        <v>6600</v>
      </c>
      <c r="V26" s="1"/>
      <c r="W26" s="18"/>
      <c r="X26" s="18"/>
      <c r="Y26" s="62"/>
      <c r="Z26" s="18"/>
      <c r="AA26" s="63"/>
      <c r="AB26" s="1"/>
      <c r="AC26" s="85"/>
      <c r="AD26" s="85"/>
      <c r="AE26" s="20"/>
      <c r="AF26" s="20"/>
      <c r="AG26" s="66"/>
      <c r="AH26" s="66"/>
      <c r="AI26" s="66"/>
      <c r="AJ26" s="67"/>
      <c r="AK26" s="66"/>
      <c r="AL26" s="1"/>
    </row>
    <row r="27" spans="1:38" ht="24.95" customHeight="1" x14ac:dyDescent="0.25">
      <c r="A27" s="25">
        <v>24</v>
      </c>
      <c r="B27" s="26" t="s">
        <v>117</v>
      </c>
      <c r="C27" s="134" t="s">
        <v>120</v>
      </c>
      <c r="D27" s="133" t="s">
        <v>121</v>
      </c>
      <c r="E27" s="133">
        <v>30190000</v>
      </c>
      <c r="F27" s="133" t="s">
        <v>10</v>
      </c>
      <c r="G27" s="133">
        <v>39299.85</v>
      </c>
      <c r="H27" s="133">
        <v>9824.9599999999991</v>
      </c>
      <c r="I27" s="141">
        <v>49124.81</v>
      </c>
      <c r="J27" s="101" t="s">
        <v>23</v>
      </c>
      <c r="K27" s="101" t="s">
        <v>12</v>
      </c>
      <c r="L27" s="101" t="s">
        <v>12</v>
      </c>
      <c r="M27" s="101" t="s">
        <v>28</v>
      </c>
      <c r="N27" s="101" t="s">
        <v>12</v>
      </c>
      <c r="O27" s="29" t="s">
        <v>122</v>
      </c>
      <c r="P27" s="29" t="s">
        <v>46</v>
      </c>
      <c r="Q27" s="106" t="s">
        <v>123</v>
      </c>
      <c r="R27" s="45">
        <v>48400313356</v>
      </c>
      <c r="S27" s="30" t="s">
        <v>183</v>
      </c>
      <c r="T27" s="25">
        <v>26349.25</v>
      </c>
      <c r="W27" s="18"/>
      <c r="X27" s="18"/>
      <c r="Y27" s="62"/>
      <c r="Z27" s="18"/>
      <c r="AA27" s="63"/>
      <c r="AB27" s="1"/>
      <c r="AC27" s="85"/>
      <c r="AD27" s="85"/>
      <c r="AE27" s="20"/>
      <c r="AF27" s="20"/>
      <c r="AG27" s="66"/>
      <c r="AH27" s="66"/>
      <c r="AI27" s="66"/>
      <c r="AJ27" s="67"/>
      <c r="AK27" s="66"/>
      <c r="AL27" s="1"/>
    </row>
    <row r="28" spans="1:38" ht="54.75" customHeight="1" x14ac:dyDescent="0.25">
      <c r="A28" s="25">
        <v>25</v>
      </c>
      <c r="B28" s="26" t="s">
        <v>134</v>
      </c>
      <c r="C28" s="134" t="s">
        <v>135</v>
      </c>
      <c r="D28" s="145" t="s">
        <v>136</v>
      </c>
      <c r="E28" s="133">
        <v>64212000</v>
      </c>
      <c r="F28" s="133" t="s">
        <v>9</v>
      </c>
      <c r="G28" s="133" t="s">
        <v>137</v>
      </c>
      <c r="H28" s="133"/>
      <c r="I28" s="141"/>
      <c r="J28" s="103"/>
      <c r="K28" s="100"/>
      <c r="L28" s="100"/>
      <c r="M28" s="100"/>
      <c r="N28" s="100"/>
      <c r="O28" s="29" t="s">
        <v>138</v>
      </c>
      <c r="P28" s="107" t="s">
        <v>139</v>
      </c>
      <c r="Q28" s="106" t="s">
        <v>140</v>
      </c>
      <c r="R28" s="45">
        <v>29524210204</v>
      </c>
      <c r="S28" s="30"/>
      <c r="T28" s="25"/>
      <c r="V28" s="1"/>
      <c r="W28" s="18"/>
      <c r="X28" s="18"/>
      <c r="Y28" s="62"/>
      <c r="Z28" s="18"/>
      <c r="AA28" s="63"/>
      <c r="AB28" s="1"/>
      <c r="AC28" s="85"/>
      <c r="AD28" s="85"/>
      <c r="AE28" s="20"/>
      <c r="AF28" s="20"/>
      <c r="AG28" s="66"/>
      <c r="AH28" s="66"/>
      <c r="AI28" s="66"/>
      <c r="AJ28" s="67"/>
      <c r="AK28" s="66"/>
      <c r="AL28" s="1"/>
    </row>
    <row r="29" spans="1:38" ht="24.95" customHeight="1" x14ac:dyDescent="0.25">
      <c r="A29" s="40">
        <v>26</v>
      </c>
      <c r="B29" s="26" t="s">
        <v>141</v>
      </c>
      <c r="C29" s="134" t="s">
        <v>145</v>
      </c>
      <c r="D29" s="133" t="s">
        <v>146</v>
      </c>
      <c r="E29" s="133">
        <v>50750000</v>
      </c>
      <c r="F29" s="133" t="s">
        <v>9</v>
      </c>
      <c r="G29" s="133">
        <v>20400</v>
      </c>
      <c r="H29" s="133">
        <v>5100</v>
      </c>
      <c r="I29" s="141">
        <v>25500</v>
      </c>
      <c r="J29" s="100" t="s">
        <v>23</v>
      </c>
      <c r="K29" s="100" t="s">
        <v>12</v>
      </c>
      <c r="L29" s="100" t="s">
        <v>12</v>
      </c>
      <c r="M29" s="100" t="s">
        <v>28</v>
      </c>
      <c r="N29" s="100" t="s">
        <v>12</v>
      </c>
      <c r="O29" s="29" t="s">
        <v>147</v>
      </c>
      <c r="P29" s="29" t="s">
        <v>46</v>
      </c>
      <c r="Q29" s="33" t="s">
        <v>148</v>
      </c>
      <c r="R29" s="108">
        <v>15030854278</v>
      </c>
      <c r="S29" s="30" t="s">
        <v>183</v>
      </c>
      <c r="T29" s="25">
        <v>25500</v>
      </c>
      <c r="V29" s="1"/>
      <c r="W29" s="18"/>
      <c r="X29" s="18"/>
      <c r="Y29" s="62"/>
      <c r="Z29" s="18"/>
      <c r="AA29" s="63"/>
      <c r="AB29" s="1"/>
      <c r="AC29" s="85"/>
      <c r="AD29" s="85"/>
      <c r="AE29" s="20"/>
      <c r="AF29" s="20"/>
      <c r="AG29" s="66"/>
      <c r="AH29" s="66"/>
      <c r="AI29" s="66"/>
      <c r="AJ29" s="67"/>
      <c r="AK29" s="66"/>
      <c r="AL29" s="1"/>
    </row>
    <row r="30" spans="1:38" ht="24.95" customHeight="1" x14ac:dyDescent="0.25">
      <c r="A30" s="25">
        <v>27</v>
      </c>
      <c r="B30" s="26" t="s">
        <v>142</v>
      </c>
      <c r="C30" s="134" t="s">
        <v>149</v>
      </c>
      <c r="D30" s="133" t="s">
        <v>150</v>
      </c>
      <c r="E30" s="133">
        <v>39830000</v>
      </c>
      <c r="F30" s="133" t="s">
        <v>10</v>
      </c>
      <c r="G30" s="147">
        <v>57345.5</v>
      </c>
      <c r="H30" s="133">
        <v>14336.38</v>
      </c>
      <c r="I30" s="141">
        <v>71681.88</v>
      </c>
      <c r="J30" s="100" t="s">
        <v>23</v>
      </c>
      <c r="K30" s="100" t="s">
        <v>12</v>
      </c>
      <c r="L30" s="100" t="s">
        <v>12</v>
      </c>
      <c r="M30" s="100" t="s">
        <v>28</v>
      </c>
      <c r="N30" s="100" t="s">
        <v>12</v>
      </c>
      <c r="O30" s="29" t="s">
        <v>85</v>
      </c>
      <c r="P30" s="52" t="s">
        <v>46</v>
      </c>
      <c r="Q30" s="33" t="s">
        <v>151</v>
      </c>
      <c r="R30" s="45">
        <v>25392808959</v>
      </c>
      <c r="S30" s="30" t="s">
        <v>354</v>
      </c>
      <c r="T30" s="25">
        <v>30792.39</v>
      </c>
      <c r="V30" s="1" t="s">
        <v>285</v>
      </c>
      <c r="W30" s="18"/>
      <c r="X30" s="18"/>
      <c r="Y30" s="62"/>
      <c r="Z30" s="18"/>
      <c r="AA30" s="63"/>
      <c r="AB30" s="1"/>
      <c r="AC30" s="1"/>
      <c r="AD30" s="1"/>
      <c r="AE30" s="20"/>
      <c r="AF30" s="20"/>
      <c r="AG30" s="66"/>
      <c r="AH30" s="66"/>
      <c r="AI30" s="66"/>
      <c r="AJ30" s="67"/>
      <c r="AK30" s="66"/>
      <c r="AL30" s="1"/>
    </row>
    <row r="31" spans="1:38" ht="24.95" customHeight="1" x14ac:dyDescent="0.25">
      <c r="A31" s="25">
        <v>28</v>
      </c>
      <c r="B31" s="26" t="s">
        <v>143</v>
      </c>
      <c r="C31" s="134"/>
      <c r="D31" s="133" t="s">
        <v>152</v>
      </c>
      <c r="E31" s="133"/>
      <c r="F31" s="133" t="s">
        <v>9</v>
      </c>
      <c r="G31" s="133"/>
      <c r="H31" s="133"/>
      <c r="I31" s="141"/>
      <c r="J31" s="27"/>
      <c r="K31" s="27"/>
      <c r="L31" s="27"/>
      <c r="M31" s="27"/>
      <c r="N31" s="15"/>
      <c r="O31" s="29" t="s">
        <v>75</v>
      </c>
      <c r="P31" s="29" t="s">
        <v>46</v>
      </c>
      <c r="Q31" s="45" t="s">
        <v>153</v>
      </c>
      <c r="R31" s="33">
        <v>58942024363</v>
      </c>
      <c r="S31" s="30"/>
      <c r="T31" s="25"/>
      <c r="W31" s="18"/>
      <c r="X31" s="18"/>
      <c r="Y31" s="62"/>
      <c r="Z31" s="18"/>
      <c r="AA31" s="63"/>
      <c r="AB31" s="1"/>
      <c r="AC31" s="85"/>
      <c r="AD31" s="85"/>
      <c r="AE31" s="20"/>
      <c r="AF31" s="20"/>
      <c r="AG31" s="66"/>
      <c r="AH31" s="66"/>
      <c r="AI31" s="66"/>
      <c r="AJ31" s="67"/>
      <c r="AK31" s="66"/>
      <c r="AL31" s="1"/>
    </row>
    <row r="32" spans="1:38" ht="24.95" customHeight="1" x14ac:dyDescent="0.25">
      <c r="A32" s="25">
        <v>29</v>
      </c>
      <c r="B32" s="26" t="s">
        <v>144</v>
      </c>
      <c r="C32" s="134"/>
      <c r="D32" s="133" t="s">
        <v>152</v>
      </c>
      <c r="E32" s="133"/>
      <c r="F32" s="133" t="s">
        <v>9</v>
      </c>
      <c r="G32" s="133"/>
      <c r="H32" s="133"/>
      <c r="I32" s="141"/>
      <c r="J32" s="27"/>
      <c r="K32" s="27"/>
      <c r="L32" s="27"/>
      <c r="M32" s="27"/>
      <c r="N32" s="15"/>
      <c r="O32" s="29" t="s">
        <v>75</v>
      </c>
      <c r="P32" s="29" t="s">
        <v>46</v>
      </c>
      <c r="Q32" s="45" t="s">
        <v>153</v>
      </c>
      <c r="R32" s="33">
        <v>58942024364</v>
      </c>
      <c r="S32" s="30"/>
      <c r="T32" s="25"/>
      <c r="V32" s="1"/>
      <c r="W32" s="18"/>
      <c r="X32" s="18"/>
      <c r="Y32" s="62"/>
      <c r="Z32" s="18"/>
      <c r="AA32" s="63"/>
      <c r="AB32" s="1"/>
      <c r="AC32" s="85"/>
      <c r="AD32" s="85"/>
      <c r="AE32" s="20"/>
      <c r="AF32" s="20"/>
      <c r="AG32" s="66"/>
      <c r="AH32" s="66"/>
      <c r="AI32" s="66"/>
      <c r="AJ32" s="67"/>
      <c r="AK32" s="66"/>
      <c r="AL32" s="1"/>
    </row>
    <row r="33" spans="1:38" ht="24.95" customHeight="1" x14ac:dyDescent="0.25">
      <c r="A33" s="25">
        <v>30</v>
      </c>
      <c r="B33" s="26" t="s">
        <v>154</v>
      </c>
      <c r="C33" s="134" t="s">
        <v>111</v>
      </c>
      <c r="D33" s="133" t="s">
        <v>157</v>
      </c>
      <c r="E33" s="133">
        <v>72200000</v>
      </c>
      <c r="F33" s="133" t="s">
        <v>9</v>
      </c>
      <c r="G33" s="133">
        <v>18000</v>
      </c>
      <c r="H33" s="133">
        <v>4500</v>
      </c>
      <c r="I33" s="141">
        <v>22500</v>
      </c>
      <c r="J33" s="100" t="s">
        <v>23</v>
      </c>
      <c r="K33" s="100" t="s">
        <v>12</v>
      </c>
      <c r="L33" s="100" t="s">
        <v>12</v>
      </c>
      <c r="M33" s="100" t="s">
        <v>28</v>
      </c>
      <c r="N33" s="100" t="s">
        <v>12</v>
      </c>
      <c r="O33" s="29" t="s">
        <v>45</v>
      </c>
      <c r="P33" s="29" t="s">
        <v>46</v>
      </c>
      <c r="Q33" s="33" t="s">
        <v>158</v>
      </c>
      <c r="R33" s="33">
        <v>31697199035</v>
      </c>
      <c r="S33" s="31" t="s">
        <v>183</v>
      </c>
      <c r="T33" s="25">
        <v>22500</v>
      </c>
      <c r="Y33" s="62"/>
      <c r="Z33" s="18"/>
      <c r="AA33" s="63"/>
      <c r="AB33" s="1"/>
      <c r="AC33" s="85"/>
      <c r="AD33" s="85"/>
      <c r="AE33" s="20"/>
      <c r="AF33" s="20"/>
      <c r="AG33" s="66"/>
      <c r="AH33" s="66"/>
      <c r="AI33" s="66"/>
      <c r="AJ33" s="67"/>
      <c r="AK33" s="66"/>
      <c r="AL33" s="1"/>
    </row>
    <row r="34" spans="1:38" ht="20.100000000000001" customHeight="1" x14ac:dyDescent="0.25">
      <c r="A34" s="25">
        <v>31</v>
      </c>
      <c r="B34" s="26" t="s">
        <v>155</v>
      </c>
      <c r="C34" s="26"/>
      <c r="D34" s="48" t="s">
        <v>159</v>
      </c>
      <c r="E34" s="48"/>
      <c r="F34" s="25" t="s">
        <v>9</v>
      </c>
      <c r="G34" s="25"/>
      <c r="H34" s="25"/>
      <c r="I34" s="27"/>
      <c r="J34" s="100"/>
      <c r="K34" s="100"/>
      <c r="L34" s="100"/>
      <c r="M34" s="100"/>
      <c r="N34" s="100"/>
      <c r="O34" s="29">
        <v>44562</v>
      </c>
      <c r="P34" s="29" t="s">
        <v>46</v>
      </c>
      <c r="Q34" s="33" t="s">
        <v>160</v>
      </c>
      <c r="R34" s="33">
        <v>57367290629</v>
      </c>
      <c r="S34" s="30"/>
      <c r="T34" s="25"/>
      <c r="W34" s="18"/>
      <c r="X34" s="18"/>
      <c r="Y34" s="86"/>
      <c r="Z34" s="36"/>
      <c r="AA34" s="87"/>
      <c r="AB34" s="1"/>
      <c r="AC34" s="35"/>
      <c r="AD34" s="35"/>
      <c r="AE34" s="20"/>
      <c r="AF34" s="20"/>
      <c r="AG34" s="66"/>
      <c r="AH34" s="66"/>
      <c r="AI34" s="66"/>
      <c r="AJ34" s="67"/>
      <c r="AK34" s="38"/>
      <c r="AL34" s="36"/>
    </row>
    <row r="35" spans="1:38" ht="20.100000000000001" customHeight="1" x14ac:dyDescent="0.25">
      <c r="A35" s="25">
        <v>32</v>
      </c>
      <c r="B35" s="26" t="s">
        <v>156</v>
      </c>
      <c r="C35" s="26" t="s">
        <v>161</v>
      </c>
      <c r="D35" s="25" t="s">
        <v>162</v>
      </c>
      <c r="E35" s="25">
        <v>50330000</v>
      </c>
      <c r="F35" s="25" t="s">
        <v>9</v>
      </c>
      <c r="G35" s="25">
        <v>7800</v>
      </c>
      <c r="H35" s="25">
        <v>1950</v>
      </c>
      <c r="I35" s="27">
        <v>9750</v>
      </c>
      <c r="J35" s="100" t="s">
        <v>23</v>
      </c>
      <c r="K35" s="100" t="s">
        <v>12</v>
      </c>
      <c r="L35" s="100" t="s">
        <v>12</v>
      </c>
      <c r="M35" s="100" t="s">
        <v>28</v>
      </c>
      <c r="N35" s="100" t="s">
        <v>12</v>
      </c>
      <c r="O35" s="29" t="s">
        <v>45</v>
      </c>
      <c r="P35" s="29" t="s">
        <v>46</v>
      </c>
      <c r="Q35" s="33" t="s">
        <v>163</v>
      </c>
      <c r="R35" s="33">
        <v>68943766434</v>
      </c>
      <c r="S35" s="30" t="s">
        <v>183</v>
      </c>
      <c r="T35" s="25">
        <v>9750</v>
      </c>
      <c r="V35" s="18"/>
      <c r="W35" s="18"/>
      <c r="X35" s="36"/>
      <c r="Y35" s="86"/>
      <c r="Z35" s="36"/>
      <c r="AA35" s="87"/>
      <c r="AB35" s="1"/>
      <c r="AC35" s="35"/>
      <c r="AD35" s="35"/>
      <c r="AE35" s="88"/>
      <c r="AF35" s="56"/>
      <c r="AG35" s="84"/>
      <c r="AH35" s="84"/>
      <c r="AI35" s="66"/>
      <c r="AJ35" s="67"/>
      <c r="AK35" s="38"/>
      <c r="AL35" s="36"/>
    </row>
    <row r="36" spans="1:38" ht="34.5" customHeight="1" x14ac:dyDescent="0.25">
      <c r="A36" s="25">
        <v>33</v>
      </c>
      <c r="B36" s="26" t="s">
        <v>164</v>
      </c>
      <c r="C36" s="26"/>
      <c r="D36" s="48" t="s">
        <v>191</v>
      </c>
      <c r="E36" s="25">
        <v>851470000</v>
      </c>
      <c r="F36" s="25" t="s">
        <v>9</v>
      </c>
      <c r="G36" s="25">
        <v>15616</v>
      </c>
      <c r="H36" s="25">
        <v>3904</v>
      </c>
      <c r="I36" s="49">
        <v>19520</v>
      </c>
      <c r="J36" s="100" t="s">
        <v>23</v>
      </c>
      <c r="K36" s="100" t="s">
        <v>12</v>
      </c>
      <c r="L36" s="100" t="s">
        <v>12</v>
      </c>
      <c r="M36" s="100" t="s">
        <v>28</v>
      </c>
      <c r="N36" s="100" t="s">
        <v>12</v>
      </c>
      <c r="O36" s="28">
        <v>44563</v>
      </c>
      <c r="P36" s="29" t="s">
        <v>183</v>
      </c>
      <c r="Q36" s="33" t="s">
        <v>190</v>
      </c>
      <c r="R36" s="33">
        <v>33392005960</v>
      </c>
      <c r="S36" s="30" t="s">
        <v>183</v>
      </c>
      <c r="T36" s="25">
        <v>16862.5</v>
      </c>
      <c r="V36" s="1"/>
      <c r="W36" s="55"/>
      <c r="X36" s="42"/>
      <c r="Y36" s="89"/>
      <c r="Z36" s="42"/>
      <c r="AA36" s="90"/>
      <c r="AB36" s="54"/>
      <c r="AC36" s="57"/>
      <c r="AD36" s="57"/>
      <c r="AE36" s="91"/>
      <c r="AF36" s="56"/>
      <c r="AG36" s="84"/>
      <c r="AH36" s="84"/>
      <c r="AI36" s="84"/>
      <c r="AJ36" s="67"/>
      <c r="AK36" s="38"/>
      <c r="AL36" s="36"/>
    </row>
    <row r="37" spans="1:38" ht="20.100000000000001" customHeight="1" x14ac:dyDescent="0.25">
      <c r="A37" s="25">
        <v>34</v>
      </c>
      <c r="B37" s="26" t="s">
        <v>165</v>
      </c>
      <c r="C37" s="26" t="s">
        <v>187</v>
      </c>
      <c r="D37" s="25" t="s">
        <v>188</v>
      </c>
      <c r="E37" s="25" t="s">
        <v>189</v>
      </c>
      <c r="F37" s="25" t="s">
        <v>9</v>
      </c>
      <c r="G37" s="25">
        <v>25305</v>
      </c>
      <c r="H37" s="25">
        <v>6326.25</v>
      </c>
      <c r="I37" s="27">
        <v>31631.25</v>
      </c>
      <c r="J37" s="100" t="s">
        <v>23</v>
      </c>
      <c r="K37" s="100" t="s">
        <v>12</v>
      </c>
      <c r="L37" s="100" t="s">
        <v>12</v>
      </c>
      <c r="M37" s="100" t="s">
        <v>28</v>
      </c>
      <c r="N37" s="100" t="s">
        <v>12</v>
      </c>
      <c r="O37" s="28">
        <v>44564</v>
      </c>
      <c r="P37" s="29" t="s">
        <v>183</v>
      </c>
      <c r="Q37" s="33" t="s">
        <v>190</v>
      </c>
      <c r="R37" s="33">
        <v>33392005961</v>
      </c>
      <c r="S37" s="30" t="s">
        <v>183</v>
      </c>
      <c r="T37" s="25">
        <v>30025</v>
      </c>
      <c r="V37" s="55"/>
      <c r="W37" s="55"/>
      <c r="X37" s="42"/>
      <c r="Y37" s="89"/>
      <c r="Z37" s="42"/>
      <c r="AA37" s="90"/>
      <c r="AB37" s="54"/>
      <c r="AC37" s="57"/>
      <c r="AD37" s="57"/>
      <c r="AE37" s="91"/>
      <c r="AF37" s="56"/>
      <c r="AG37" s="84"/>
      <c r="AH37" s="84"/>
      <c r="AI37" s="84"/>
      <c r="AJ37" s="67"/>
      <c r="AK37" s="38"/>
      <c r="AL37" s="36"/>
    </row>
    <row r="38" spans="1:38" ht="20.100000000000001" customHeight="1" x14ac:dyDescent="0.25">
      <c r="A38" s="25">
        <v>35</v>
      </c>
      <c r="B38" s="26" t="s">
        <v>166</v>
      </c>
      <c r="C38" s="26"/>
      <c r="D38" s="25" t="s">
        <v>159</v>
      </c>
      <c r="E38" s="25"/>
      <c r="F38" s="25" t="s">
        <v>9</v>
      </c>
      <c r="G38" s="47"/>
      <c r="H38" s="25"/>
      <c r="I38" s="27"/>
      <c r="J38" s="27"/>
      <c r="K38" s="27"/>
      <c r="L38" s="27"/>
      <c r="M38" s="27"/>
      <c r="N38" s="27"/>
      <c r="O38" s="28" t="s">
        <v>45</v>
      </c>
      <c r="P38" s="29" t="s">
        <v>46</v>
      </c>
      <c r="Q38" s="33" t="s">
        <v>172</v>
      </c>
      <c r="R38" s="33">
        <v>61817894937</v>
      </c>
      <c r="S38" s="30"/>
      <c r="T38" s="25"/>
      <c r="V38" s="55"/>
      <c r="W38" s="55"/>
      <c r="X38" s="42"/>
      <c r="Y38" s="89"/>
      <c r="Z38" s="42"/>
      <c r="AA38" s="90"/>
      <c r="AB38" s="54"/>
      <c r="AC38" s="57"/>
      <c r="AD38" s="57"/>
      <c r="AE38" s="91"/>
      <c r="AF38" s="56"/>
      <c r="AG38" s="84"/>
      <c r="AH38" s="84"/>
      <c r="AI38" s="84"/>
      <c r="AJ38" s="67"/>
      <c r="AK38" s="38"/>
      <c r="AL38" s="36"/>
    </row>
    <row r="39" spans="1:38" ht="20.100000000000001" customHeight="1" x14ac:dyDescent="0.25">
      <c r="A39" s="25">
        <v>36</v>
      </c>
      <c r="B39" s="26" t="s">
        <v>167</v>
      </c>
      <c r="C39" s="26"/>
      <c r="D39" s="25" t="s">
        <v>173</v>
      </c>
      <c r="E39" s="25"/>
      <c r="F39" s="25" t="s">
        <v>9</v>
      </c>
      <c r="G39" s="25"/>
      <c r="H39" s="25"/>
      <c r="I39" s="27"/>
      <c r="J39" s="100"/>
      <c r="K39" s="27"/>
      <c r="L39" s="27"/>
      <c r="M39" s="100"/>
      <c r="N39" s="27"/>
      <c r="O39" s="28" t="s">
        <v>174</v>
      </c>
      <c r="P39" s="29" t="s">
        <v>46</v>
      </c>
      <c r="Q39" s="33" t="s">
        <v>175</v>
      </c>
      <c r="R39" s="33">
        <v>17579244416</v>
      </c>
      <c r="S39" s="30"/>
      <c r="T39" s="25"/>
      <c r="V39" s="55"/>
      <c r="W39" s="55"/>
      <c r="X39" s="36"/>
      <c r="Y39" s="89"/>
      <c r="Z39" s="36"/>
      <c r="AA39" s="90"/>
      <c r="AB39" s="54"/>
      <c r="AC39" s="57"/>
      <c r="AD39" s="57"/>
      <c r="AE39" s="91"/>
      <c r="AF39" s="56"/>
      <c r="AG39" s="84"/>
      <c r="AH39" s="84"/>
      <c r="AI39" s="84"/>
      <c r="AJ39" s="67"/>
      <c r="AK39" s="38"/>
      <c r="AL39" s="36"/>
    </row>
    <row r="40" spans="1:38" ht="20.100000000000001" customHeight="1" x14ac:dyDescent="0.25">
      <c r="A40" s="25">
        <v>37</v>
      </c>
      <c r="B40" s="26" t="s">
        <v>168</v>
      </c>
      <c r="C40" s="26"/>
      <c r="D40" s="25" t="s">
        <v>176</v>
      </c>
      <c r="E40" s="25" t="s">
        <v>182</v>
      </c>
      <c r="F40" s="25" t="s">
        <v>9</v>
      </c>
      <c r="G40" s="25"/>
      <c r="H40" s="25"/>
      <c r="I40" s="27"/>
      <c r="J40" s="100"/>
      <c r="K40" s="27"/>
      <c r="L40" s="27"/>
      <c r="M40" s="100"/>
      <c r="N40" s="27"/>
      <c r="O40" s="28" t="s">
        <v>184</v>
      </c>
      <c r="P40" s="29" t="s">
        <v>183</v>
      </c>
      <c r="Q40" s="33" t="s">
        <v>177</v>
      </c>
      <c r="R40" s="33">
        <v>53969486500</v>
      </c>
      <c r="S40" s="31"/>
      <c r="T40" s="25"/>
      <c r="V40" s="1"/>
      <c r="W40" s="55"/>
      <c r="X40" s="36"/>
      <c r="Y40" s="89"/>
      <c r="Z40" s="36"/>
      <c r="AA40" s="90"/>
      <c r="AB40" s="54"/>
      <c r="AC40" s="57"/>
      <c r="AD40" s="57"/>
      <c r="AE40" s="91"/>
      <c r="AF40" s="56"/>
      <c r="AG40" s="84"/>
      <c r="AH40" s="84"/>
      <c r="AI40" s="84"/>
      <c r="AJ40" s="67"/>
      <c r="AK40" s="38"/>
      <c r="AL40" s="36"/>
    </row>
    <row r="41" spans="1:38" ht="20.100000000000001" customHeight="1" x14ac:dyDescent="0.25">
      <c r="A41" s="25">
        <v>38</v>
      </c>
      <c r="B41" s="26" t="s">
        <v>169</v>
      </c>
      <c r="C41" s="26"/>
      <c r="D41" s="25" t="s">
        <v>176</v>
      </c>
      <c r="E41" s="7" t="s">
        <v>181</v>
      </c>
      <c r="F41" s="7" t="s">
        <v>9</v>
      </c>
      <c r="G41" s="7"/>
      <c r="H41" s="7"/>
      <c r="I41" s="15"/>
      <c r="J41" s="15"/>
      <c r="K41" s="15"/>
      <c r="L41" s="15"/>
      <c r="M41" s="15"/>
      <c r="N41" s="15"/>
      <c r="O41" s="11">
        <v>44608</v>
      </c>
      <c r="P41" s="11" t="s">
        <v>183</v>
      </c>
      <c r="Q41" s="33" t="s">
        <v>177</v>
      </c>
      <c r="R41" s="33">
        <v>53969486501</v>
      </c>
      <c r="S41" s="31"/>
      <c r="T41" s="25"/>
      <c r="V41" s="55"/>
      <c r="W41" s="55"/>
      <c r="X41" s="36"/>
      <c r="Y41" s="89"/>
      <c r="Z41" s="36"/>
      <c r="AA41" s="90"/>
      <c r="AB41" s="54"/>
      <c r="AC41" s="57"/>
      <c r="AD41" s="57"/>
      <c r="AE41" s="91"/>
      <c r="AF41" s="56"/>
      <c r="AG41" s="84"/>
      <c r="AH41" s="84"/>
      <c r="AI41" s="84"/>
      <c r="AJ41" s="67"/>
      <c r="AK41" s="38"/>
      <c r="AL41" s="36"/>
    </row>
    <row r="42" spans="1:38" ht="20.100000000000001" customHeight="1" x14ac:dyDescent="0.25">
      <c r="A42" s="25">
        <v>39</v>
      </c>
      <c r="B42" s="26" t="s">
        <v>170</v>
      </c>
      <c r="C42" s="26"/>
      <c r="D42" s="7" t="s">
        <v>35</v>
      </c>
      <c r="E42" s="7"/>
      <c r="F42" s="9" t="s">
        <v>9</v>
      </c>
      <c r="G42" s="9" t="s">
        <v>179</v>
      </c>
      <c r="H42" s="9">
        <v>375</v>
      </c>
      <c r="I42" s="10" t="s">
        <v>180</v>
      </c>
      <c r="J42" s="101"/>
      <c r="K42" s="101"/>
      <c r="L42" s="101"/>
      <c r="M42" s="101"/>
      <c r="N42" s="101"/>
      <c r="O42" s="11" t="s">
        <v>174</v>
      </c>
      <c r="P42" s="11" t="s">
        <v>46</v>
      </c>
      <c r="Q42" s="7" t="s">
        <v>133</v>
      </c>
      <c r="R42" s="109">
        <v>202959330109</v>
      </c>
      <c r="S42" s="30"/>
      <c r="T42" s="25"/>
      <c r="V42" s="55"/>
      <c r="W42" s="55"/>
      <c r="X42" s="36"/>
      <c r="Y42" s="89"/>
      <c r="Z42" s="36"/>
      <c r="AA42" s="90"/>
      <c r="AB42" s="54"/>
      <c r="AC42" s="57"/>
      <c r="AD42" s="57"/>
      <c r="AE42" s="91"/>
      <c r="AF42" s="56"/>
      <c r="AG42" s="84"/>
      <c r="AH42" s="84"/>
      <c r="AI42" s="84"/>
      <c r="AJ42" s="67"/>
      <c r="AK42" s="38"/>
      <c r="AL42" s="36"/>
    </row>
    <row r="43" spans="1:38" ht="20.100000000000001" customHeight="1" x14ac:dyDescent="0.25">
      <c r="A43" s="25">
        <v>40</v>
      </c>
      <c r="B43" s="26" t="s">
        <v>171</v>
      </c>
      <c r="C43" s="26"/>
      <c r="D43" s="25" t="s">
        <v>185</v>
      </c>
      <c r="E43" s="25" t="s">
        <v>186</v>
      </c>
      <c r="F43" s="25" t="s">
        <v>9</v>
      </c>
      <c r="G43" s="25"/>
      <c r="H43" s="25"/>
      <c r="I43" s="27"/>
      <c r="J43" s="100"/>
      <c r="K43" s="27"/>
      <c r="L43" s="27"/>
      <c r="M43" s="100"/>
      <c r="N43" s="27"/>
      <c r="O43" s="28" t="s">
        <v>184</v>
      </c>
      <c r="P43" s="29" t="s">
        <v>183</v>
      </c>
      <c r="Q43" s="33" t="s">
        <v>177</v>
      </c>
      <c r="R43" s="33">
        <v>53969486500</v>
      </c>
      <c r="S43" s="30"/>
      <c r="T43" s="25"/>
      <c r="V43" s="55"/>
      <c r="W43" s="55"/>
      <c r="X43" s="36"/>
      <c r="Y43" s="89"/>
      <c r="Z43" s="36"/>
      <c r="AA43" s="90"/>
      <c r="AB43" s="54"/>
      <c r="AC43" s="57"/>
      <c r="AD43" s="92"/>
      <c r="AE43" s="91"/>
      <c r="AF43" s="56"/>
      <c r="AG43" s="84"/>
      <c r="AH43" s="84"/>
      <c r="AI43" s="84"/>
      <c r="AJ43" s="67"/>
      <c r="AK43" s="38"/>
      <c r="AL43" s="36"/>
    </row>
    <row r="44" spans="1:38" ht="27" customHeight="1" x14ac:dyDescent="0.25">
      <c r="A44" s="25">
        <v>41</v>
      </c>
      <c r="B44" s="26" t="s">
        <v>192</v>
      </c>
      <c r="C44" s="26" t="s">
        <v>193</v>
      </c>
      <c r="D44" s="48" t="s">
        <v>194</v>
      </c>
      <c r="E44" s="25" t="s">
        <v>195</v>
      </c>
      <c r="F44" s="25" t="s">
        <v>10</v>
      </c>
      <c r="G44" s="25">
        <v>342664.5</v>
      </c>
      <c r="H44" s="25">
        <v>44546.38</v>
      </c>
      <c r="I44" s="27">
        <v>387210.88</v>
      </c>
      <c r="J44" s="100" t="s">
        <v>23</v>
      </c>
      <c r="K44" s="100" t="s">
        <v>12</v>
      </c>
      <c r="L44" s="100" t="s">
        <v>12</v>
      </c>
      <c r="M44" s="100" t="s">
        <v>28</v>
      </c>
      <c r="N44" s="100" t="s">
        <v>12</v>
      </c>
      <c r="O44" s="28">
        <v>44629</v>
      </c>
      <c r="P44" s="29" t="s">
        <v>196</v>
      </c>
      <c r="Q44" s="33" t="s">
        <v>79</v>
      </c>
      <c r="R44" s="33">
        <v>25435300118</v>
      </c>
      <c r="S44" s="148" t="s">
        <v>425</v>
      </c>
      <c r="T44" s="133"/>
      <c r="V44" s="55"/>
      <c r="W44" s="55"/>
      <c r="X44" s="36"/>
      <c r="Y44" s="89"/>
      <c r="Z44" s="36"/>
      <c r="AA44" s="90"/>
      <c r="AB44" s="54"/>
      <c r="AC44" s="57"/>
      <c r="AD44" s="57"/>
      <c r="AE44" s="91"/>
      <c r="AF44" s="56"/>
      <c r="AG44" s="84"/>
      <c r="AH44" s="84"/>
      <c r="AI44" s="84"/>
      <c r="AJ44" s="67"/>
      <c r="AK44" s="38"/>
      <c r="AL44" s="36"/>
    </row>
    <row r="45" spans="1:38" ht="20.100000000000001" customHeight="1" x14ac:dyDescent="0.25">
      <c r="A45" s="25">
        <v>42</v>
      </c>
      <c r="B45" s="26" t="s">
        <v>197</v>
      </c>
      <c r="C45" s="26"/>
      <c r="D45" s="25" t="s">
        <v>173</v>
      </c>
      <c r="E45" s="25"/>
      <c r="F45" s="25" t="s">
        <v>9</v>
      </c>
      <c r="G45" s="25"/>
      <c r="H45" s="25"/>
      <c r="I45" s="27"/>
      <c r="J45" s="100" t="s">
        <v>23</v>
      </c>
      <c r="K45" s="100" t="s">
        <v>12</v>
      </c>
      <c r="L45" s="100" t="s">
        <v>12</v>
      </c>
      <c r="M45" s="100" t="s">
        <v>28</v>
      </c>
      <c r="N45" s="100" t="s">
        <v>12</v>
      </c>
      <c r="O45" s="28" t="s">
        <v>174</v>
      </c>
      <c r="P45" s="29" t="s">
        <v>46</v>
      </c>
      <c r="Q45" s="33" t="s">
        <v>175</v>
      </c>
      <c r="R45" s="33">
        <v>17579244416</v>
      </c>
      <c r="S45" s="30"/>
      <c r="T45" s="25"/>
      <c r="V45" s="55"/>
      <c r="W45" s="55"/>
      <c r="X45" s="36"/>
      <c r="Y45" s="89"/>
      <c r="Z45" s="36"/>
      <c r="AA45" s="90"/>
      <c r="AB45" s="54"/>
      <c r="AC45" s="57"/>
      <c r="AD45" s="57"/>
      <c r="AE45" s="91"/>
      <c r="AF45" s="56"/>
      <c r="AG45" s="84"/>
      <c r="AH45" s="84"/>
      <c r="AI45" s="84"/>
      <c r="AJ45" s="67"/>
      <c r="AK45" s="38"/>
      <c r="AL45" s="36"/>
    </row>
    <row r="46" spans="1:38" ht="20.100000000000001" customHeight="1" x14ac:dyDescent="0.25">
      <c r="A46" s="25">
        <v>43</v>
      </c>
      <c r="B46" s="26" t="s">
        <v>198</v>
      </c>
      <c r="C46" s="26"/>
      <c r="D46" s="25" t="s">
        <v>199</v>
      </c>
      <c r="E46" s="25"/>
      <c r="F46" s="25" t="s">
        <v>9</v>
      </c>
      <c r="G46" s="47" t="s">
        <v>201</v>
      </c>
      <c r="H46" s="25"/>
      <c r="I46" s="27"/>
      <c r="J46" s="27"/>
      <c r="K46" s="27"/>
      <c r="L46" s="27"/>
      <c r="M46" s="27"/>
      <c r="N46" s="27"/>
      <c r="O46" s="28" t="s">
        <v>200</v>
      </c>
      <c r="P46" s="29" t="s">
        <v>183</v>
      </c>
      <c r="Q46" s="33" t="s">
        <v>202</v>
      </c>
      <c r="R46" s="33">
        <v>70362197460</v>
      </c>
      <c r="S46" s="30"/>
      <c r="T46" s="25"/>
      <c r="V46" s="18"/>
      <c r="W46" s="18"/>
      <c r="X46" s="36"/>
      <c r="Y46" s="86"/>
      <c r="Z46" s="36"/>
      <c r="AA46" s="90"/>
      <c r="AB46" s="1"/>
      <c r="AC46" s="35"/>
      <c r="AD46" s="35"/>
      <c r="AE46" s="20"/>
      <c r="AF46" s="20"/>
      <c r="AG46" s="66"/>
      <c r="AH46" s="66"/>
      <c r="AI46" s="93"/>
      <c r="AJ46" s="67"/>
      <c r="AK46" s="38"/>
      <c r="AL46" s="36"/>
    </row>
    <row r="47" spans="1:38" ht="20.100000000000001" customHeight="1" x14ac:dyDescent="0.25">
      <c r="A47" s="25">
        <v>44</v>
      </c>
      <c r="B47" s="26" t="s">
        <v>204</v>
      </c>
      <c r="C47" s="26" t="s">
        <v>205</v>
      </c>
      <c r="D47" s="25" t="s">
        <v>206</v>
      </c>
      <c r="E47" s="25" t="s">
        <v>207</v>
      </c>
      <c r="F47" s="25" t="s">
        <v>9</v>
      </c>
      <c r="G47" s="25">
        <v>79220</v>
      </c>
      <c r="H47" s="25">
        <v>19805</v>
      </c>
      <c r="I47" s="50">
        <v>99025</v>
      </c>
      <c r="J47" s="100" t="s">
        <v>23</v>
      </c>
      <c r="K47" s="100" t="s">
        <v>12</v>
      </c>
      <c r="L47" s="100" t="s">
        <v>12</v>
      </c>
      <c r="M47" s="100" t="s">
        <v>28</v>
      </c>
      <c r="N47" s="100" t="s">
        <v>12</v>
      </c>
      <c r="O47" s="28" t="s">
        <v>208</v>
      </c>
      <c r="P47" s="29" t="s">
        <v>209</v>
      </c>
      <c r="Q47" s="33" t="s">
        <v>210</v>
      </c>
      <c r="R47" s="33">
        <v>49294047900</v>
      </c>
      <c r="S47" s="25" t="s">
        <v>425</v>
      </c>
      <c r="T47" s="25"/>
      <c r="V47" s="18"/>
      <c r="W47" s="18"/>
      <c r="X47" s="36"/>
      <c r="Y47" s="86"/>
      <c r="Z47" s="36"/>
      <c r="AA47" s="87"/>
      <c r="AB47" s="1"/>
      <c r="AC47" s="35"/>
      <c r="AD47" s="35"/>
      <c r="AE47" s="20"/>
      <c r="AF47" s="20"/>
      <c r="AG47" s="66"/>
      <c r="AH47" s="66"/>
      <c r="AI47" s="66"/>
      <c r="AJ47" s="67"/>
      <c r="AK47" s="38"/>
      <c r="AL47" s="36"/>
    </row>
    <row r="48" spans="1:38" ht="20.100000000000001" customHeight="1" x14ac:dyDescent="0.25">
      <c r="A48" s="25">
        <v>45</v>
      </c>
      <c r="B48" s="26" t="s">
        <v>211</v>
      </c>
      <c r="C48" s="26" t="s">
        <v>212</v>
      </c>
      <c r="D48" s="25" t="s">
        <v>214</v>
      </c>
      <c r="E48" s="25" t="s">
        <v>213</v>
      </c>
      <c r="F48" s="25" t="s">
        <v>9</v>
      </c>
      <c r="G48" s="25" t="s">
        <v>215</v>
      </c>
      <c r="H48" s="25"/>
      <c r="I48" s="27"/>
      <c r="J48" s="100" t="s">
        <v>23</v>
      </c>
      <c r="K48" s="100" t="s">
        <v>12</v>
      </c>
      <c r="L48" s="100" t="s">
        <v>12</v>
      </c>
      <c r="M48" s="100" t="s">
        <v>28</v>
      </c>
      <c r="N48" s="100" t="s">
        <v>12</v>
      </c>
      <c r="O48" s="29" t="s">
        <v>216</v>
      </c>
      <c r="P48" s="29" t="s">
        <v>217</v>
      </c>
      <c r="Q48" s="33" t="s">
        <v>218</v>
      </c>
      <c r="R48" s="33">
        <v>58852060080</v>
      </c>
      <c r="S48" s="25" t="s">
        <v>425</v>
      </c>
      <c r="T48" s="25"/>
      <c r="V48" s="55"/>
      <c r="W48" s="55"/>
      <c r="X48" s="42"/>
      <c r="Y48" s="89"/>
      <c r="Z48" s="42"/>
      <c r="AA48" s="90"/>
      <c r="AB48" s="54"/>
      <c r="AC48" s="57"/>
      <c r="AD48" s="57"/>
      <c r="AE48" s="56"/>
      <c r="AF48" s="56"/>
      <c r="AG48" s="84"/>
      <c r="AH48" s="84"/>
      <c r="AI48" s="84"/>
      <c r="AJ48" s="67"/>
      <c r="AK48" s="38"/>
      <c r="AL48" s="36"/>
    </row>
    <row r="49" spans="1:43" ht="20.100000000000001" customHeight="1" x14ac:dyDescent="0.25">
      <c r="A49" s="51">
        <v>46</v>
      </c>
      <c r="B49" s="26" t="s">
        <v>232</v>
      </c>
      <c r="C49" s="26" t="s">
        <v>233</v>
      </c>
      <c r="D49" s="25" t="s">
        <v>219</v>
      </c>
      <c r="E49" s="25" t="s">
        <v>234</v>
      </c>
      <c r="F49" s="25" t="s">
        <v>10</v>
      </c>
      <c r="G49" s="25">
        <v>170940</v>
      </c>
      <c r="H49" s="25">
        <v>8547</v>
      </c>
      <c r="I49" s="49">
        <v>179487</v>
      </c>
      <c r="J49" s="100" t="s">
        <v>23</v>
      </c>
      <c r="K49" s="100" t="s">
        <v>12</v>
      </c>
      <c r="L49" s="100" t="s">
        <v>12</v>
      </c>
      <c r="M49" s="100" t="s">
        <v>28</v>
      </c>
      <c r="N49" s="100" t="s">
        <v>12</v>
      </c>
      <c r="O49" s="29" t="s">
        <v>235</v>
      </c>
      <c r="P49" s="29" t="s">
        <v>236</v>
      </c>
      <c r="Q49" s="33" t="s">
        <v>237</v>
      </c>
      <c r="R49" s="33">
        <v>43639861997</v>
      </c>
      <c r="S49" s="25" t="s">
        <v>425</v>
      </c>
      <c r="T49" s="25"/>
      <c r="V49" s="55"/>
      <c r="W49" s="55"/>
      <c r="X49" s="42"/>
      <c r="Y49" s="89"/>
      <c r="Z49" s="42"/>
      <c r="AA49" s="90"/>
      <c r="AB49" s="54"/>
      <c r="AC49" s="57"/>
      <c r="AD49" s="57"/>
      <c r="AE49" s="56"/>
      <c r="AF49" s="56"/>
      <c r="AG49" s="84"/>
      <c r="AH49" s="84"/>
      <c r="AI49" s="84"/>
      <c r="AJ49" s="67"/>
      <c r="AK49" s="38"/>
      <c r="AL49" s="36"/>
    </row>
    <row r="50" spans="1:43" ht="20.100000000000001" customHeight="1" x14ac:dyDescent="0.25">
      <c r="A50" s="25">
        <v>47</v>
      </c>
      <c r="B50" s="26" t="s">
        <v>226</v>
      </c>
      <c r="C50" s="26" t="s">
        <v>227</v>
      </c>
      <c r="D50" s="25" t="s">
        <v>228</v>
      </c>
      <c r="E50" s="25" t="s">
        <v>229</v>
      </c>
      <c r="F50" s="25" t="s">
        <v>10</v>
      </c>
      <c r="G50" s="25">
        <v>196000</v>
      </c>
      <c r="H50" s="25">
        <v>9800</v>
      </c>
      <c r="I50" s="49">
        <v>205800</v>
      </c>
      <c r="J50" s="100" t="s">
        <v>23</v>
      </c>
      <c r="K50" s="100" t="s">
        <v>12</v>
      </c>
      <c r="L50" s="100" t="s">
        <v>12</v>
      </c>
      <c r="M50" s="100" t="s">
        <v>28</v>
      </c>
      <c r="N50" s="100" t="s">
        <v>12</v>
      </c>
      <c r="O50" s="29">
        <v>44748</v>
      </c>
      <c r="P50" s="29" t="s">
        <v>230</v>
      </c>
      <c r="Q50" s="33" t="s">
        <v>231</v>
      </c>
      <c r="R50" s="33">
        <v>52848763122</v>
      </c>
      <c r="S50" s="25" t="s">
        <v>425</v>
      </c>
      <c r="T50" s="25"/>
      <c r="V50" s="55"/>
      <c r="W50" s="55"/>
      <c r="X50" s="42"/>
      <c r="Y50" s="89"/>
      <c r="Z50" s="42"/>
      <c r="AA50" s="90"/>
      <c r="AB50" s="54"/>
      <c r="AC50" s="57"/>
      <c r="AD50" s="57"/>
      <c r="AE50" s="56"/>
      <c r="AF50" s="56"/>
      <c r="AG50" s="84"/>
      <c r="AH50" s="84"/>
      <c r="AI50" s="84"/>
      <c r="AJ50" s="67"/>
      <c r="AK50" s="38"/>
      <c r="AL50" s="36"/>
    </row>
    <row r="51" spans="1:43" ht="20.100000000000001" customHeight="1" x14ac:dyDescent="0.25">
      <c r="A51" s="25">
        <v>48</v>
      </c>
      <c r="B51" s="26" t="s">
        <v>220</v>
      </c>
      <c r="C51" s="26" t="s">
        <v>125</v>
      </c>
      <c r="D51" s="45" t="s">
        <v>222</v>
      </c>
      <c r="E51" s="25">
        <v>39800000</v>
      </c>
      <c r="F51" s="25" t="s">
        <v>10</v>
      </c>
      <c r="G51" s="25">
        <v>190700.05</v>
      </c>
      <c r="H51" s="25">
        <v>55190.51</v>
      </c>
      <c r="I51" s="49">
        <v>245266.35</v>
      </c>
      <c r="J51" s="100" t="s">
        <v>23</v>
      </c>
      <c r="K51" s="100" t="s">
        <v>12</v>
      </c>
      <c r="L51" s="100" t="s">
        <v>12</v>
      </c>
      <c r="M51" s="100" t="s">
        <v>137</v>
      </c>
      <c r="N51" s="100" t="s">
        <v>12</v>
      </c>
      <c r="O51" s="29" t="s">
        <v>223</v>
      </c>
      <c r="P51" s="29" t="s">
        <v>224</v>
      </c>
      <c r="Q51" s="33" t="s">
        <v>127</v>
      </c>
      <c r="R51" s="33">
        <v>37879152548</v>
      </c>
      <c r="S51" s="25"/>
      <c r="T51" s="25"/>
      <c r="V51" s="55" t="s">
        <v>221</v>
      </c>
      <c r="W51" s="55"/>
      <c r="X51" s="42"/>
      <c r="Y51" s="89"/>
      <c r="Z51" s="42"/>
      <c r="AA51" s="90"/>
      <c r="AB51" s="54"/>
      <c r="AC51" s="57"/>
      <c r="AD51" s="57"/>
      <c r="AE51" s="56"/>
      <c r="AF51" s="56"/>
      <c r="AG51" s="84"/>
      <c r="AH51" s="84"/>
      <c r="AI51" s="84"/>
      <c r="AJ51" s="67"/>
      <c r="AK51" s="38"/>
      <c r="AL51" s="36"/>
    </row>
    <row r="52" spans="1:43" ht="20.100000000000001" customHeight="1" x14ac:dyDescent="0.25">
      <c r="A52" s="25">
        <v>49</v>
      </c>
      <c r="B52" s="26" t="s">
        <v>238</v>
      </c>
      <c r="C52" s="26" t="s">
        <v>239</v>
      </c>
      <c r="D52" s="25" t="s">
        <v>240</v>
      </c>
      <c r="E52" s="25">
        <v>5080000</v>
      </c>
      <c r="F52" s="25" t="s">
        <v>9</v>
      </c>
      <c r="G52" s="25">
        <v>13700</v>
      </c>
      <c r="H52" s="25">
        <v>3425</v>
      </c>
      <c r="I52" s="49">
        <v>17125</v>
      </c>
      <c r="J52" s="100" t="s">
        <v>23</v>
      </c>
      <c r="K52" s="100" t="s">
        <v>12</v>
      </c>
      <c r="L52" s="100" t="s">
        <v>12</v>
      </c>
      <c r="M52" s="100" t="s">
        <v>28</v>
      </c>
      <c r="N52" s="100" t="s">
        <v>12</v>
      </c>
      <c r="O52" s="29" t="s">
        <v>241</v>
      </c>
      <c r="P52" s="29" t="s">
        <v>242</v>
      </c>
      <c r="Q52" s="33" t="s">
        <v>243</v>
      </c>
      <c r="R52" s="33">
        <v>14190248333</v>
      </c>
      <c r="S52" s="25" t="s">
        <v>425</v>
      </c>
      <c r="T52" s="25"/>
      <c r="W52" s="55"/>
      <c r="X52" s="42"/>
      <c r="Y52" s="89"/>
      <c r="Z52" s="42"/>
      <c r="AA52" s="90"/>
      <c r="AB52" s="54"/>
      <c r="AC52" s="57"/>
      <c r="AD52" s="94"/>
      <c r="AE52" s="56"/>
      <c r="AF52" s="56"/>
      <c r="AG52" s="84"/>
      <c r="AH52" s="84"/>
      <c r="AI52" s="84"/>
      <c r="AJ52" s="67"/>
      <c r="AK52" s="38"/>
      <c r="AL52" s="36"/>
    </row>
    <row r="53" spans="1:43" ht="20.100000000000001" customHeight="1" x14ac:dyDescent="0.25">
      <c r="A53" s="25">
        <v>51</v>
      </c>
      <c r="B53" s="26" t="s">
        <v>249</v>
      </c>
      <c r="C53" s="26" t="s">
        <v>250</v>
      </c>
      <c r="D53" s="25" t="s">
        <v>251</v>
      </c>
      <c r="E53" s="25" t="s">
        <v>252</v>
      </c>
      <c r="F53" s="25" t="s">
        <v>10</v>
      </c>
      <c r="G53" s="47" t="s">
        <v>253</v>
      </c>
      <c r="H53" s="25"/>
      <c r="I53" s="49"/>
      <c r="J53" s="49"/>
      <c r="K53" s="49"/>
      <c r="L53" s="49"/>
      <c r="M53" s="49"/>
      <c r="N53" s="49"/>
      <c r="O53" s="29"/>
      <c r="P53" s="29"/>
      <c r="Q53" s="33" t="s">
        <v>254</v>
      </c>
      <c r="R53" s="33">
        <v>44138062462</v>
      </c>
      <c r="S53" s="47"/>
      <c r="T53" s="25"/>
      <c r="V53" s="18"/>
      <c r="W53" s="55"/>
      <c r="X53" s="42"/>
      <c r="Y53" s="89"/>
      <c r="Z53" s="42"/>
      <c r="AA53" s="90"/>
      <c r="AB53" s="54"/>
      <c r="AC53" s="57"/>
      <c r="AD53" s="57"/>
      <c r="AE53" s="56"/>
      <c r="AF53" s="56"/>
      <c r="AG53" s="84"/>
      <c r="AH53" s="84"/>
      <c r="AI53" s="84"/>
      <c r="AJ53" s="67"/>
      <c r="AK53" s="38"/>
      <c r="AL53" s="36"/>
    </row>
    <row r="54" spans="1:43" ht="20.100000000000001" customHeight="1" x14ac:dyDescent="0.25">
      <c r="A54" s="25">
        <v>52</v>
      </c>
      <c r="B54" s="26" t="s">
        <v>255</v>
      </c>
      <c r="C54" s="26" t="s">
        <v>135</v>
      </c>
      <c r="D54" s="25" t="s">
        <v>256</v>
      </c>
      <c r="E54" s="25" t="s">
        <v>257</v>
      </c>
      <c r="F54" s="25" t="s">
        <v>9</v>
      </c>
      <c r="G54" s="25">
        <v>13415.52</v>
      </c>
      <c r="H54" s="25">
        <v>3353.88</v>
      </c>
      <c r="I54" s="49">
        <v>16769.400000000001</v>
      </c>
      <c r="J54" s="103" t="s">
        <v>24</v>
      </c>
      <c r="K54" s="100" t="s">
        <v>12</v>
      </c>
      <c r="L54" s="100" t="s">
        <v>12</v>
      </c>
      <c r="M54" s="100" t="s">
        <v>28</v>
      </c>
      <c r="N54" s="100" t="s">
        <v>12</v>
      </c>
      <c r="O54" s="29" t="s">
        <v>223</v>
      </c>
      <c r="P54" s="29" t="s">
        <v>258</v>
      </c>
      <c r="Q54" s="33" t="s">
        <v>140</v>
      </c>
      <c r="R54" s="33">
        <v>29524210204</v>
      </c>
      <c r="S54" s="25" t="s">
        <v>425</v>
      </c>
      <c r="T54" s="25"/>
      <c r="V54" s="18"/>
      <c r="W54" s="18"/>
      <c r="X54" s="36"/>
      <c r="Y54" s="86"/>
      <c r="Z54" s="36"/>
      <c r="AA54" s="87"/>
      <c r="AB54" s="1"/>
      <c r="AC54" s="35"/>
      <c r="AD54" s="35"/>
      <c r="AE54" s="20"/>
      <c r="AF54" s="20"/>
      <c r="AG54" s="66"/>
      <c r="AH54" s="66"/>
      <c r="AI54" s="66"/>
      <c r="AJ54" s="67"/>
      <c r="AK54" s="38"/>
      <c r="AL54" s="36"/>
    </row>
    <row r="55" spans="1:43" ht="20.100000000000001" customHeight="1" x14ac:dyDescent="0.25">
      <c r="A55" s="25">
        <v>53</v>
      </c>
      <c r="B55" s="26" t="s">
        <v>259</v>
      </c>
      <c r="C55" s="26" t="s">
        <v>244</v>
      </c>
      <c r="D55" s="25" t="s">
        <v>245</v>
      </c>
      <c r="E55" s="25" t="s">
        <v>246</v>
      </c>
      <c r="F55" s="25" t="s">
        <v>10</v>
      </c>
      <c r="G55" s="25">
        <v>187449.2</v>
      </c>
      <c r="H55" s="25">
        <v>9372.4599999999991</v>
      </c>
      <c r="I55" s="49">
        <v>196821.66</v>
      </c>
      <c r="J55" s="103" t="s">
        <v>24</v>
      </c>
      <c r="K55" s="100" t="s">
        <v>12</v>
      </c>
      <c r="L55" s="100" t="s">
        <v>12</v>
      </c>
      <c r="M55" s="100" t="s">
        <v>28</v>
      </c>
      <c r="N55" s="100" t="s">
        <v>12</v>
      </c>
      <c r="O55" s="29" t="s">
        <v>329</v>
      </c>
      <c r="P55" s="29" t="s">
        <v>236</v>
      </c>
      <c r="Q55" s="33" t="s">
        <v>247</v>
      </c>
      <c r="R55" s="33">
        <v>61817894937</v>
      </c>
      <c r="S55" s="25" t="s">
        <v>425</v>
      </c>
      <c r="T55" s="25"/>
      <c r="V55" s="18"/>
      <c r="W55" s="18"/>
      <c r="X55" s="36"/>
      <c r="Y55" s="86"/>
      <c r="Z55" s="36"/>
      <c r="AA55" s="87"/>
      <c r="AB55" s="1"/>
      <c r="AC55" s="35"/>
      <c r="AD55" s="35"/>
      <c r="AE55" s="20"/>
      <c r="AF55" s="20"/>
      <c r="AG55" s="66"/>
      <c r="AH55" s="66"/>
      <c r="AI55" s="66"/>
      <c r="AJ55" s="67"/>
      <c r="AK55" s="38"/>
      <c r="AL55" s="36"/>
    </row>
    <row r="56" spans="1:43" ht="20.100000000000001" customHeight="1" x14ac:dyDescent="0.25">
      <c r="A56" s="25">
        <v>54</v>
      </c>
      <c r="B56" s="26" t="s">
        <v>260</v>
      </c>
      <c r="C56" s="26" t="s">
        <v>244</v>
      </c>
      <c r="D56" s="25" t="s">
        <v>261</v>
      </c>
      <c r="E56" s="25" t="s">
        <v>246</v>
      </c>
      <c r="F56" s="25" t="s">
        <v>10</v>
      </c>
      <c r="G56" s="47" t="s">
        <v>137</v>
      </c>
      <c r="H56" s="25"/>
      <c r="I56" s="49"/>
      <c r="J56" s="49"/>
      <c r="K56" s="49"/>
      <c r="L56" s="49"/>
      <c r="M56" s="49"/>
      <c r="N56" s="49"/>
      <c r="O56" s="29" t="s">
        <v>330</v>
      </c>
      <c r="P56" s="29"/>
      <c r="Q56" s="33"/>
      <c r="R56" s="33"/>
      <c r="S56" s="25"/>
      <c r="T56" s="25"/>
      <c r="V56" s="18"/>
      <c r="W56" s="18"/>
      <c r="X56" s="36"/>
      <c r="Y56" s="86"/>
      <c r="Z56" s="36"/>
      <c r="AA56" s="87"/>
      <c r="AB56" s="1"/>
      <c r="AC56" s="35"/>
      <c r="AD56" s="35"/>
      <c r="AE56" s="20"/>
      <c r="AF56" s="20"/>
      <c r="AG56" s="66"/>
      <c r="AH56" s="66"/>
      <c r="AI56" s="66"/>
      <c r="AJ56" s="67"/>
      <c r="AK56" s="38"/>
      <c r="AL56" s="36"/>
    </row>
    <row r="57" spans="1:43" ht="20.100000000000001" customHeight="1" x14ac:dyDescent="0.25">
      <c r="A57" s="25">
        <v>55</v>
      </c>
      <c r="B57" s="26" t="s">
        <v>262</v>
      </c>
      <c r="C57" s="26" t="s">
        <v>263</v>
      </c>
      <c r="D57" s="25" t="s">
        <v>264</v>
      </c>
      <c r="E57" s="25" t="s">
        <v>265</v>
      </c>
      <c r="F57" s="25" t="s">
        <v>10</v>
      </c>
      <c r="G57" s="25"/>
      <c r="H57" s="25"/>
      <c r="I57" s="49"/>
      <c r="J57" s="103" t="s">
        <v>24</v>
      </c>
      <c r="K57" s="100" t="s">
        <v>12</v>
      </c>
      <c r="L57" s="100" t="s">
        <v>12</v>
      </c>
      <c r="M57" s="100" t="s">
        <v>266</v>
      </c>
      <c r="N57" s="100" t="s">
        <v>12</v>
      </c>
      <c r="O57" s="52" t="s">
        <v>267</v>
      </c>
      <c r="P57" s="29" t="s">
        <v>268</v>
      </c>
      <c r="Q57" s="33" t="s">
        <v>269</v>
      </c>
      <c r="R57" s="33">
        <v>76842508179</v>
      </c>
      <c r="S57" s="25" t="s">
        <v>425</v>
      </c>
      <c r="T57" s="25"/>
      <c r="V57" s="18"/>
      <c r="W57" s="18"/>
      <c r="X57" s="36"/>
      <c r="Y57" s="86"/>
      <c r="Z57" s="36"/>
      <c r="AA57" s="87"/>
      <c r="AB57" s="1"/>
      <c r="AC57" s="35"/>
      <c r="AD57" s="35"/>
      <c r="AE57" s="20"/>
      <c r="AF57" s="20"/>
      <c r="AG57" s="66"/>
      <c r="AH57" s="66"/>
      <c r="AI57" s="66"/>
      <c r="AJ57" s="67"/>
      <c r="AK57" s="38"/>
      <c r="AL57" s="36"/>
    </row>
    <row r="58" spans="1:43" ht="20.100000000000001" customHeight="1" x14ac:dyDescent="0.25">
      <c r="A58" s="25">
        <v>56</v>
      </c>
      <c r="B58" s="26" t="s">
        <v>270</v>
      </c>
      <c r="C58" s="26" t="s">
        <v>149</v>
      </c>
      <c r="D58" s="25" t="s">
        <v>150</v>
      </c>
      <c r="E58" s="25" t="s">
        <v>286</v>
      </c>
      <c r="F58" s="25" t="s">
        <v>10</v>
      </c>
      <c r="G58" s="25">
        <v>20051</v>
      </c>
      <c r="H58" s="25">
        <v>5012.75</v>
      </c>
      <c r="I58" s="49">
        <v>25063.75</v>
      </c>
      <c r="J58" s="100" t="s">
        <v>23</v>
      </c>
      <c r="K58" s="100" t="s">
        <v>12</v>
      </c>
      <c r="L58" s="100" t="s">
        <v>12</v>
      </c>
      <c r="M58" s="100" t="s">
        <v>28</v>
      </c>
      <c r="N58" s="100" t="s">
        <v>12</v>
      </c>
      <c r="O58" s="52">
        <v>44831</v>
      </c>
      <c r="P58" s="29">
        <v>44926</v>
      </c>
      <c r="Q58" s="33" t="s">
        <v>287</v>
      </c>
      <c r="R58" s="33">
        <v>70812508533</v>
      </c>
      <c r="S58" s="25" t="s">
        <v>183</v>
      </c>
      <c r="T58" s="25">
        <v>24671.25</v>
      </c>
      <c r="V58" s="18" t="s">
        <v>288</v>
      </c>
      <c r="W58" s="18"/>
      <c r="X58" s="36"/>
      <c r="Y58" s="86"/>
      <c r="Z58" s="36"/>
      <c r="AA58" s="87"/>
      <c r="AB58" s="1"/>
      <c r="AC58" s="35"/>
      <c r="AD58" s="35"/>
      <c r="AE58" s="20"/>
      <c r="AF58" s="20"/>
      <c r="AG58" s="66"/>
      <c r="AH58" s="66"/>
      <c r="AI58" s="66"/>
      <c r="AJ58" s="67"/>
      <c r="AK58" s="38"/>
      <c r="AL58" s="36"/>
    </row>
    <row r="59" spans="1:43" ht="20.100000000000001" customHeight="1" x14ac:dyDescent="0.25">
      <c r="A59" s="25">
        <v>57</v>
      </c>
      <c r="B59" s="26" t="s">
        <v>271</v>
      </c>
      <c r="C59" s="26" t="s">
        <v>272</v>
      </c>
      <c r="D59" s="25" t="s">
        <v>273</v>
      </c>
      <c r="E59" s="25" t="s">
        <v>274</v>
      </c>
      <c r="F59" s="25" t="s">
        <v>10</v>
      </c>
      <c r="G59" s="25"/>
      <c r="H59" s="25"/>
      <c r="I59" s="49"/>
      <c r="J59" s="103" t="s">
        <v>24</v>
      </c>
      <c r="K59" s="100" t="s">
        <v>12</v>
      </c>
      <c r="L59" s="100" t="s">
        <v>12</v>
      </c>
      <c r="M59" s="100" t="s">
        <v>266</v>
      </c>
      <c r="N59" s="100" t="s">
        <v>12</v>
      </c>
      <c r="O59" s="52" t="s">
        <v>275</v>
      </c>
      <c r="P59" s="29" t="s">
        <v>276</v>
      </c>
      <c r="Q59" s="33" t="s">
        <v>277</v>
      </c>
      <c r="R59" s="33">
        <v>74364571096</v>
      </c>
      <c r="S59" s="25" t="s">
        <v>425</v>
      </c>
      <c r="T59" s="25"/>
      <c r="V59" s="18"/>
      <c r="W59" s="18"/>
      <c r="X59" s="36"/>
      <c r="Y59" s="86"/>
      <c r="Z59" s="36"/>
      <c r="AA59" s="87"/>
      <c r="AB59" s="1"/>
      <c r="AC59" s="35"/>
      <c r="AD59" s="35"/>
      <c r="AE59" s="20"/>
      <c r="AF59" s="20"/>
      <c r="AG59" s="66"/>
      <c r="AH59" s="66"/>
      <c r="AI59" s="66"/>
      <c r="AJ59" s="67"/>
      <c r="AK59" s="38"/>
      <c r="AL59" s="36"/>
    </row>
    <row r="60" spans="1:43" ht="20.100000000000001" customHeight="1" x14ac:dyDescent="0.25">
      <c r="A60" s="25">
        <v>58</v>
      </c>
      <c r="B60" s="26" t="s">
        <v>278</v>
      </c>
      <c r="C60" s="26" t="s">
        <v>279</v>
      </c>
      <c r="D60" s="25" t="s">
        <v>280</v>
      </c>
      <c r="E60" s="25" t="s">
        <v>281</v>
      </c>
      <c r="F60" s="25" t="s">
        <v>9</v>
      </c>
      <c r="G60" s="25">
        <v>12000</v>
      </c>
      <c r="H60" s="25">
        <v>3000</v>
      </c>
      <c r="I60" s="49">
        <v>15000</v>
      </c>
      <c r="J60" s="100" t="s">
        <v>23</v>
      </c>
      <c r="K60" s="100" t="s">
        <v>12</v>
      </c>
      <c r="L60" s="100" t="s">
        <v>12</v>
      </c>
      <c r="M60" s="100" t="s">
        <v>28</v>
      </c>
      <c r="N60" s="100" t="s">
        <v>12</v>
      </c>
      <c r="O60" s="52" t="s">
        <v>282</v>
      </c>
      <c r="P60" s="29" t="s">
        <v>283</v>
      </c>
      <c r="Q60" s="33" t="s">
        <v>284</v>
      </c>
      <c r="R60" s="33">
        <v>83070324046</v>
      </c>
      <c r="S60" s="25" t="s">
        <v>425</v>
      </c>
      <c r="T60" s="25"/>
      <c r="V60" s="1"/>
      <c r="W60" s="18"/>
      <c r="X60" s="36"/>
      <c r="Y60" s="86"/>
      <c r="Z60" s="36"/>
      <c r="AA60" s="87"/>
      <c r="AB60" s="1"/>
      <c r="AC60" s="35"/>
      <c r="AD60" s="35"/>
      <c r="AE60" s="20"/>
      <c r="AF60" s="20"/>
      <c r="AG60" s="66"/>
      <c r="AH60" s="66"/>
      <c r="AI60" s="66"/>
      <c r="AJ60" s="67"/>
      <c r="AK60" s="38"/>
      <c r="AL60" s="36"/>
    </row>
    <row r="61" spans="1:43" ht="21" customHeight="1" x14ac:dyDescent="0.25">
      <c r="A61" s="25">
        <v>59</v>
      </c>
      <c r="B61" s="26" t="s">
        <v>289</v>
      </c>
      <c r="C61" s="26" t="s">
        <v>290</v>
      </c>
      <c r="D61" s="25" t="s">
        <v>291</v>
      </c>
      <c r="E61" s="25" t="s">
        <v>292</v>
      </c>
      <c r="F61" s="25" t="s">
        <v>10</v>
      </c>
      <c r="G61" s="25">
        <v>93677</v>
      </c>
      <c r="H61" s="25">
        <v>23419.25</v>
      </c>
      <c r="I61" s="49">
        <f>G61+H61</f>
        <v>117096.25</v>
      </c>
      <c r="J61" s="110" t="s">
        <v>24</v>
      </c>
      <c r="K61" s="100" t="s">
        <v>12</v>
      </c>
      <c r="L61" s="100" t="s">
        <v>12</v>
      </c>
      <c r="M61" s="100" t="s">
        <v>28</v>
      </c>
      <c r="N61" s="100" t="s">
        <v>12</v>
      </c>
      <c r="O61" s="52">
        <v>44839</v>
      </c>
      <c r="P61" s="29">
        <v>45204</v>
      </c>
      <c r="Q61" s="33" t="s">
        <v>293</v>
      </c>
      <c r="R61" s="33" t="s">
        <v>294</v>
      </c>
      <c r="S61" s="25" t="s">
        <v>425</v>
      </c>
      <c r="T61" s="25"/>
      <c r="V61" s="36" t="s">
        <v>344</v>
      </c>
      <c r="W61" s="18"/>
      <c r="X61" s="18"/>
      <c r="Y61" s="1"/>
      <c r="Z61" s="18"/>
      <c r="AA61" s="63"/>
      <c r="AB61" s="1"/>
      <c r="AC61" s="95"/>
      <c r="AD61" s="35"/>
      <c r="AE61" s="20"/>
      <c r="AF61" s="20"/>
      <c r="AG61" s="66"/>
      <c r="AH61" s="66"/>
      <c r="AI61" s="66"/>
      <c r="AJ61" s="1"/>
      <c r="AK61" s="66"/>
      <c r="AL61" s="1"/>
      <c r="AP61" s="1"/>
      <c r="AQ61" s="1"/>
    </row>
    <row r="62" spans="1:43" ht="33.75" customHeight="1" x14ac:dyDescent="0.25">
      <c r="A62" s="25">
        <v>60</v>
      </c>
      <c r="B62" s="26" t="s">
        <v>295</v>
      </c>
      <c r="C62" s="26" t="s">
        <v>297</v>
      </c>
      <c r="D62" s="48" t="s">
        <v>296</v>
      </c>
      <c r="E62" s="25" t="s">
        <v>298</v>
      </c>
      <c r="F62" s="25" t="s">
        <v>10</v>
      </c>
      <c r="G62" s="47" t="s">
        <v>299</v>
      </c>
      <c r="H62" s="25"/>
      <c r="I62" s="49"/>
      <c r="J62" s="49"/>
      <c r="K62" s="49"/>
      <c r="L62" s="49"/>
      <c r="M62" s="49"/>
      <c r="N62" s="49"/>
      <c r="O62" s="29"/>
      <c r="P62" s="29"/>
      <c r="Q62" s="53"/>
      <c r="R62" s="53"/>
      <c r="S62" s="25"/>
      <c r="T62" s="25"/>
      <c r="V62" s="36"/>
      <c r="W62" s="36"/>
      <c r="X62" s="36"/>
      <c r="Y62" s="96"/>
      <c r="Z62" s="36"/>
      <c r="AA62" s="87"/>
      <c r="AB62" s="36"/>
      <c r="AC62" s="97"/>
      <c r="AD62" s="87"/>
      <c r="AE62" s="36"/>
      <c r="AF62" s="36"/>
      <c r="AG62" s="36"/>
      <c r="AH62" s="36"/>
      <c r="AI62" s="36"/>
      <c r="AJ62" s="1"/>
      <c r="AK62" s="38"/>
      <c r="AL62" s="36"/>
    </row>
    <row r="63" spans="1:43" ht="27.75" customHeight="1" x14ac:dyDescent="0.25">
      <c r="A63" s="25">
        <v>61</v>
      </c>
      <c r="B63" s="26" t="s">
        <v>300</v>
      </c>
      <c r="C63" s="26" t="s">
        <v>69</v>
      </c>
      <c r="D63" s="48" t="s">
        <v>301</v>
      </c>
      <c r="E63" s="25" t="s">
        <v>87</v>
      </c>
      <c r="F63" s="25" t="s">
        <v>10</v>
      </c>
      <c r="G63" s="25">
        <v>128358.3</v>
      </c>
      <c r="H63" s="25">
        <v>7278.12</v>
      </c>
      <c r="I63" s="49">
        <v>135636.42000000001</v>
      </c>
      <c r="J63" s="100" t="s">
        <v>23</v>
      </c>
      <c r="K63" s="100" t="s">
        <v>12</v>
      </c>
      <c r="L63" s="100" t="s">
        <v>12</v>
      </c>
      <c r="M63" s="100" t="s">
        <v>28</v>
      </c>
      <c r="N63" s="100" t="s">
        <v>12</v>
      </c>
      <c r="O63" s="29" t="s">
        <v>302</v>
      </c>
      <c r="P63" s="29">
        <v>44926</v>
      </c>
      <c r="Q63" s="33" t="s">
        <v>304</v>
      </c>
      <c r="R63" s="33">
        <v>25435300118</v>
      </c>
      <c r="S63" s="25"/>
      <c r="T63" s="25"/>
      <c r="V63" s="36" t="s">
        <v>305</v>
      </c>
      <c r="W63" s="36"/>
      <c r="X63" s="36"/>
      <c r="Y63" s="96"/>
      <c r="Z63" s="36"/>
      <c r="AA63" s="37"/>
      <c r="AB63" s="36"/>
      <c r="AC63" s="97"/>
      <c r="AD63" s="87"/>
      <c r="AE63" s="36"/>
      <c r="AF63" s="36"/>
      <c r="AG63" s="36"/>
      <c r="AH63" s="36"/>
      <c r="AI63" s="36"/>
      <c r="AJ63" s="1"/>
      <c r="AK63" s="38"/>
      <c r="AL63" s="36"/>
    </row>
    <row r="64" spans="1:43" ht="27.75" customHeight="1" x14ac:dyDescent="0.25">
      <c r="A64" s="25">
        <v>62</v>
      </c>
      <c r="B64" s="26" t="s">
        <v>306</v>
      </c>
      <c r="C64" s="26" t="s">
        <v>65</v>
      </c>
      <c r="D64" s="25" t="s">
        <v>307</v>
      </c>
      <c r="E64" s="25" t="s">
        <v>80</v>
      </c>
      <c r="F64" s="25" t="s">
        <v>10</v>
      </c>
      <c r="G64" s="25">
        <v>38480</v>
      </c>
      <c r="H64" s="25">
        <v>1924</v>
      </c>
      <c r="I64" s="49">
        <v>40404</v>
      </c>
      <c r="J64" s="100" t="s">
        <v>23</v>
      </c>
      <c r="K64" s="100" t="s">
        <v>12</v>
      </c>
      <c r="L64" s="100" t="s">
        <v>12</v>
      </c>
      <c r="M64" s="100" t="s">
        <v>28</v>
      </c>
      <c r="N64" s="100" t="s">
        <v>12</v>
      </c>
      <c r="O64" s="29" t="s">
        <v>302</v>
      </c>
      <c r="P64" s="29">
        <v>44926</v>
      </c>
      <c r="Q64" s="33" t="s">
        <v>304</v>
      </c>
      <c r="R64" s="33">
        <v>25435300119</v>
      </c>
      <c r="S64" s="25"/>
      <c r="T64" s="25"/>
      <c r="V64" s="36" t="s">
        <v>309</v>
      </c>
      <c r="W64" s="36"/>
      <c r="X64" s="36"/>
      <c r="Y64" s="96"/>
      <c r="Z64" s="36"/>
      <c r="AA64" s="37"/>
      <c r="AB64" s="36"/>
      <c r="AC64" s="97"/>
      <c r="AD64" s="87"/>
      <c r="AE64" s="36"/>
      <c r="AF64" s="36"/>
      <c r="AG64" s="36"/>
      <c r="AH64" s="36"/>
      <c r="AI64" s="36"/>
      <c r="AJ64" s="1"/>
      <c r="AK64" s="38"/>
      <c r="AL64" s="36"/>
    </row>
    <row r="65" spans="1:38" ht="26.25" customHeight="1" x14ac:dyDescent="0.25">
      <c r="A65" s="25">
        <v>63</v>
      </c>
      <c r="B65" s="26" t="s">
        <v>310</v>
      </c>
      <c r="C65" s="26" t="s">
        <v>68</v>
      </c>
      <c r="D65" s="48" t="s">
        <v>311</v>
      </c>
      <c r="E65" s="25" t="s">
        <v>81</v>
      </c>
      <c r="F65" s="25" t="s">
        <v>10</v>
      </c>
      <c r="G65" s="25">
        <v>47076.9</v>
      </c>
      <c r="H65" s="25">
        <v>11769.23</v>
      </c>
      <c r="I65" s="49">
        <v>58846.13</v>
      </c>
      <c r="J65" s="100" t="s">
        <v>23</v>
      </c>
      <c r="K65" s="100" t="s">
        <v>12</v>
      </c>
      <c r="L65" s="100" t="s">
        <v>12</v>
      </c>
      <c r="M65" s="100" t="s">
        <v>28</v>
      </c>
      <c r="N65" s="100" t="s">
        <v>12</v>
      </c>
      <c r="O65" s="29" t="s">
        <v>312</v>
      </c>
      <c r="P65" s="29">
        <v>44927</v>
      </c>
      <c r="Q65" s="33" t="s">
        <v>304</v>
      </c>
      <c r="R65" s="33">
        <v>25435300120</v>
      </c>
      <c r="S65" s="25"/>
      <c r="T65" s="25"/>
      <c r="V65" s="36" t="s">
        <v>314</v>
      </c>
      <c r="W65" s="36"/>
      <c r="X65" s="36"/>
      <c r="Z65" s="36"/>
      <c r="AA65" s="37"/>
      <c r="AC65" s="36"/>
      <c r="AD65" s="36"/>
      <c r="AE65" s="80"/>
      <c r="AF65" s="36"/>
      <c r="AG65" s="36"/>
      <c r="AH65" s="36"/>
      <c r="AI65" s="36"/>
      <c r="AJ65" s="1"/>
      <c r="AK65" s="38"/>
      <c r="AL65" s="36"/>
    </row>
    <row r="66" spans="1:38" ht="27.75" customHeight="1" x14ac:dyDescent="0.25">
      <c r="A66" s="25">
        <v>64</v>
      </c>
      <c r="B66" s="26" t="s">
        <v>315</v>
      </c>
      <c r="C66" s="26" t="s">
        <v>71</v>
      </c>
      <c r="D66" s="48" t="s">
        <v>317</v>
      </c>
      <c r="E66" s="25" t="s">
        <v>84</v>
      </c>
      <c r="F66" s="25" t="s">
        <v>10</v>
      </c>
      <c r="G66" s="25">
        <v>119777.15</v>
      </c>
      <c r="H66" s="25">
        <v>25659.62</v>
      </c>
      <c r="I66" s="49">
        <v>145436.76999999999</v>
      </c>
      <c r="J66" s="100" t="s">
        <v>23</v>
      </c>
      <c r="K66" s="100" t="s">
        <v>12</v>
      </c>
      <c r="L66" s="100" t="s">
        <v>12</v>
      </c>
      <c r="M66" s="100" t="s">
        <v>28</v>
      </c>
      <c r="N66" s="100" t="s">
        <v>12</v>
      </c>
      <c r="O66" s="29" t="s">
        <v>318</v>
      </c>
      <c r="P66" s="29">
        <v>44928</v>
      </c>
      <c r="Q66" s="33" t="s">
        <v>304</v>
      </c>
      <c r="R66" s="33">
        <v>25435300121</v>
      </c>
      <c r="S66" s="25"/>
      <c r="T66" s="25"/>
      <c r="V66" s="36" t="s">
        <v>319</v>
      </c>
      <c r="W66" s="36"/>
      <c r="X66" s="36"/>
      <c r="AA66" s="37"/>
      <c r="AC66" s="36"/>
      <c r="AD66" s="36"/>
      <c r="AE66" s="36"/>
      <c r="AF66" s="36"/>
      <c r="AG66" s="36"/>
      <c r="AH66" s="36"/>
      <c r="AI66" s="36"/>
      <c r="AJ66" s="1"/>
      <c r="AK66" s="38"/>
      <c r="AL66" s="36"/>
    </row>
    <row r="67" spans="1:38" ht="12.95" customHeight="1" x14ac:dyDescent="0.25">
      <c r="A67" s="25">
        <v>65</v>
      </c>
      <c r="B67" s="26" t="s">
        <v>320</v>
      </c>
      <c r="C67" s="26" t="s">
        <v>263</v>
      </c>
      <c r="D67" s="25" t="s">
        <v>264</v>
      </c>
      <c r="E67" s="25" t="s">
        <v>265</v>
      </c>
      <c r="F67" s="25" t="s">
        <v>10</v>
      </c>
      <c r="G67" s="25">
        <v>304680</v>
      </c>
      <c r="H67" s="25">
        <v>20455</v>
      </c>
      <c r="I67" s="49">
        <v>325135</v>
      </c>
      <c r="J67" s="103" t="s">
        <v>24</v>
      </c>
      <c r="K67" s="100" t="s">
        <v>12</v>
      </c>
      <c r="L67" s="100" t="s">
        <v>12</v>
      </c>
      <c r="M67" s="100" t="s">
        <v>28</v>
      </c>
      <c r="N67" s="100" t="s">
        <v>12</v>
      </c>
      <c r="O67" s="52">
        <v>44858</v>
      </c>
      <c r="P67" s="29">
        <v>45223</v>
      </c>
      <c r="Q67" s="33" t="s">
        <v>269</v>
      </c>
      <c r="R67" s="33">
        <v>76842508179</v>
      </c>
      <c r="S67" s="25" t="s">
        <v>425</v>
      </c>
      <c r="T67" s="25"/>
      <c r="V67" s="121" t="s">
        <v>352</v>
      </c>
      <c r="W67" s="36"/>
      <c r="X67" s="36"/>
      <c r="AA67" s="37"/>
      <c r="AC67" s="36"/>
      <c r="AD67" s="36"/>
      <c r="AE67" s="36"/>
      <c r="AF67" s="36"/>
      <c r="AG67" s="36"/>
      <c r="AH67" s="36"/>
      <c r="AI67" s="36"/>
      <c r="AJ67" s="1"/>
      <c r="AK67" s="38"/>
      <c r="AL67" s="36"/>
    </row>
    <row r="68" spans="1:38" ht="12.95" customHeight="1" x14ac:dyDescent="0.25">
      <c r="A68" s="25">
        <v>66</v>
      </c>
      <c r="B68" s="26" t="s">
        <v>323</v>
      </c>
      <c r="C68" s="26" t="s">
        <v>72</v>
      </c>
      <c r="D68" s="25" t="s">
        <v>324</v>
      </c>
      <c r="E68" s="25" t="s">
        <v>91</v>
      </c>
      <c r="F68" s="39" t="s">
        <v>10</v>
      </c>
      <c r="G68" s="25">
        <v>176402.9</v>
      </c>
      <c r="H68" s="25">
        <v>44100.73</v>
      </c>
      <c r="I68" s="44">
        <v>220503.63</v>
      </c>
      <c r="J68" s="101" t="s">
        <v>23</v>
      </c>
      <c r="K68" s="101" t="s">
        <v>12</v>
      </c>
      <c r="L68" s="101" t="s">
        <v>12</v>
      </c>
      <c r="M68" s="101" t="s">
        <v>28</v>
      </c>
      <c r="N68" s="101" t="s">
        <v>12</v>
      </c>
      <c r="O68" s="29" t="s">
        <v>85</v>
      </c>
      <c r="P68" s="29" t="s">
        <v>46</v>
      </c>
      <c r="Q68" s="45" t="s">
        <v>90</v>
      </c>
      <c r="R68" s="45">
        <v>72415651667</v>
      </c>
      <c r="S68" s="30"/>
      <c r="T68" s="25"/>
      <c r="V68" s="36" t="s">
        <v>325</v>
      </c>
      <c r="W68" s="36"/>
      <c r="X68" s="36"/>
      <c r="AA68" s="37"/>
      <c r="AC68" s="36"/>
      <c r="AD68" s="36"/>
      <c r="AE68" s="36"/>
      <c r="AF68" s="36"/>
      <c r="AG68" s="36"/>
      <c r="AH68" s="36"/>
      <c r="AI68" s="36"/>
      <c r="AJ68" s="1"/>
      <c r="AK68" s="38"/>
      <c r="AL68" s="36"/>
    </row>
    <row r="69" spans="1:38" ht="12.95" customHeight="1" x14ac:dyDescent="0.25">
      <c r="A69" s="25">
        <v>67</v>
      </c>
      <c r="B69" s="26" t="s">
        <v>326</v>
      </c>
      <c r="C69" s="26" t="s">
        <v>70</v>
      </c>
      <c r="D69" s="25" t="s">
        <v>327</v>
      </c>
      <c r="E69" s="25" t="s">
        <v>88</v>
      </c>
      <c r="F69" s="39" t="s">
        <v>10</v>
      </c>
      <c r="G69" s="25">
        <v>189549</v>
      </c>
      <c r="H69" s="25">
        <v>45067.25</v>
      </c>
      <c r="I69" s="27">
        <v>234616.25</v>
      </c>
      <c r="J69" s="101" t="s">
        <v>23</v>
      </c>
      <c r="K69" s="101" t="s">
        <v>12</v>
      </c>
      <c r="L69" s="101" t="s">
        <v>12</v>
      </c>
      <c r="M69" s="101" t="s">
        <v>28</v>
      </c>
      <c r="N69" s="101" t="s">
        <v>12</v>
      </c>
      <c r="O69" s="29" t="s">
        <v>85</v>
      </c>
      <c r="P69" s="29" t="s">
        <v>46</v>
      </c>
      <c r="Q69" s="45" t="s">
        <v>90</v>
      </c>
      <c r="R69" s="45">
        <v>72415651667</v>
      </c>
      <c r="S69" s="25"/>
      <c r="T69" s="25"/>
      <c r="V69" s="2" t="s">
        <v>328</v>
      </c>
    </row>
    <row r="70" spans="1:38" ht="12.95" customHeight="1" x14ac:dyDescent="0.25">
      <c r="A70" s="25">
        <v>68</v>
      </c>
      <c r="B70" s="26" t="s">
        <v>331</v>
      </c>
      <c r="C70" s="26" t="s">
        <v>272</v>
      </c>
      <c r="D70" s="25" t="s">
        <v>273</v>
      </c>
      <c r="E70" s="25" t="s">
        <v>274</v>
      </c>
      <c r="F70" s="27" t="s">
        <v>10</v>
      </c>
      <c r="G70" s="114">
        <v>2118665.54</v>
      </c>
      <c r="H70" s="114">
        <v>105933.28</v>
      </c>
      <c r="I70" s="114">
        <v>2224598.8199999998</v>
      </c>
      <c r="J70" s="112" t="s">
        <v>24</v>
      </c>
      <c r="K70" s="101" t="s">
        <v>12</v>
      </c>
      <c r="L70" s="101" t="s">
        <v>12</v>
      </c>
      <c r="M70" s="101" t="s">
        <v>28</v>
      </c>
      <c r="N70" s="101" t="s">
        <v>12</v>
      </c>
      <c r="O70" s="11">
        <v>44858</v>
      </c>
      <c r="P70" s="29">
        <v>45199</v>
      </c>
      <c r="Q70" s="33" t="s">
        <v>332</v>
      </c>
      <c r="R70" s="33">
        <v>74364571096</v>
      </c>
      <c r="S70" s="31" t="s">
        <v>425</v>
      </c>
      <c r="T70" s="25"/>
    </row>
    <row r="71" spans="1:38" ht="12.95" customHeight="1" x14ac:dyDescent="0.25">
      <c r="A71" s="7">
        <v>69</v>
      </c>
      <c r="B71" s="8" t="s">
        <v>333</v>
      </c>
      <c r="C71" s="8" t="s">
        <v>297</v>
      </c>
      <c r="D71" s="7" t="s">
        <v>38</v>
      </c>
      <c r="E71" s="7" t="s">
        <v>298</v>
      </c>
      <c r="F71" s="15" t="s">
        <v>10</v>
      </c>
      <c r="G71" s="115">
        <v>194259.09</v>
      </c>
      <c r="H71" s="115">
        <v>25253.68</v>
      </c>
      <c r="I71" s="115">
        <v>219512.77</v>
      </c>
      <c r="J71" s="112" t="s">
        <v>24</v>
      </c>
      <c r="K71" s="101" t="s">
        <v>12</v>
      </c>
      <c r="L71" s="101" t="s">
        <v>12</v>
      </c>
      <c r="M71" s="101" t="s">
        <v>28</v>
      </c>
      <c r="N71" s="101" t="s">
        <v>12</v>
      </c>
      <c r="O71" s="29">
        <v>44866</v>
      </c>
      <c r="P71" s="29">
        <v>45016</v>
      </c>
      <c r="Q71" s="33" t="s">
        <v>334</v>
      </c>
      <c r="R71" s="33">
        <v>63073332379</v>
      </c>
      <c r="S71" s="31" t="s">
        <v>425</v>
      </c>
      <c r="T71" s="25"/>
    </row>
    <row r="72" spans="1:38" ht="12.95" customHeight="1" x14ac:dyDescent="0.25">
      <c r="A72" s="7">
        <v>70</v>
      </c>
      <c r="B72" s="8" t="s">
        <v>335</v>
      </c>
      <c r="C72" s="8" t="s">
        <v>135</v>
      </c>
      <c r="D72" s="7" t="s">
        <v>336</v>
      </c>
      <c r="E72" s="7" t="s">
        <v>337</v>
      </c>
      <c r="F72" s="15" t="s">
        <v>9</v>
      </c>
      <c r="G72" s="115">
        <v>74720</v>
      </c>
      <c r="H72" s="115">
        <v>18680</v>
      </c>
      <c r="I72" s="115">
        <v>93400</v>
      </c>
      <c r="J72" s="112" t="s">
        <v>24</v>
      </c>
      <c r="K72" s="101" t="s">
        <v>12</v>
      </c>
      <c r="L72" s="101" t="s">
        <v>12</v>
      </c>
      <c r="M72" s="101" t="s">
        <v>28</v>
      </c>
      <c r="N72" s="101" t="s">
        <v>12</v>
      </c>
      <c r="O72" s="7" t="s">
        <v>338</v>
      </c>
      <c r="P72" s="29" t="s">
        <v>339</v>
      </c>
      <c r="Q72" s="33" t="s">
        <v>340</v>
      </c>
      <c r="R72" s="33">
        <v>36004425025</v>
      </c>
      <c r="S72" s="31" t="s">
        <v>425</v>
      </c>
      <c r="T72" s="25"/>
    </row>
    <row r="73" spans="1:38" ht="22.5" x14ac:dyDescent="0.25">
      <c r="A73" s="7">
        <v>71</v>
      </c>
      <c r="B73" s="8" t="s">
        <v>341</v>
      </c>
      <c r="C73" s="8" t="s">
        <v>290</v>
      </c>
      <c r="D73" s="25" t="s">
        <v>291</v>
      </c>
      <c r="E73" s="25" t="s">
        <v>292</v>
      </c>
      <c r="F73" s="15" t="s">
        <v>10</v>
      </c>
      <c r="G73" s="9">
        <v>71802</v>
      </c>
      <c r="H73" s="9">
        <v>17950.5</v>
      </c>
      <c r="I73" s="113">
        <v>89752.5</v>
      </c>
      <c r="J73" s="112" t="s">
        <v>24</v>
      </c>
      <c r="K73" s="101" t="s">
        <v>12</v>
      </c>
      <c r="L73" s="101" t="s">
        <v>12</v>
      </c>
      <c r="M73" s="101" t="s">
        <v>28</v>
      </c>
      <c r="N73" s="101" t="s">
        <v>12</v>
      </c>
      <c r="O73" s="7" t="s">
        <v>342</v>
      </c>
      <c r="P73" s="116" t="s">
        <v>343</v>
      </c>
      <c r="Q73" s="33" t="s">
        <v>293</v>
      </c>
      <c r="R73" s="33" t="s">
        <v>294</v>
      </c>
      <c r="S73" s="30" t="s">
        <v>425</v>
      </c>
      <c r="T73" s="25"/>
      <c r="V73" s="2" t="s">
        <v>345</v>
      </c>
    </row>
    <row r="74" spans="1:38" ht="22.5" x14ac:dyDescent="0.25">
      <c r="A74" s="7">
        <v>72</v>
      </c>
      <c r="B74" s="8" t="s">
        <v>346</v>
      </c>
      <c r="C74" s="8" t="s">
        <v>250</v>
      </c>
      <c r="D74" s="7" t="s">
        <v>251</v>
      </c>
      <c r="E74" s="7" t="s">
        <v>252</v>
      </c>
      <c r="F74" s="15" t="s">
        <v>10</v>
      </c>
      <c r="G74" s="117">
        <v>115963</v>
      </c>
      <c r="H74" s="9">
        <v>18137.75</v>
      </c>
      <c r="I74" s="118">
        <v>134100.79999999999</v>
      </c>
      <c r="J74" s="100" t="s">
        <v>23</v>
      </c>
      <c r="K74" s="100" t="s">
        <v>12</v>
      </c>
      <c r="L74" s="100" t="s">
        <v>12</v>
      </c>
      <c r="M74" s="100" t="s">
        <v>28</v>
      </c>
      <c r="N74" s="100" t="s">
        <v>12</v>
      </c>
      <c r="O74" s="29" t="s">
        <v>347</v>
      </c>
      <c r="P74" s="29" t="s">
        <v>183</v>
      </c>
      <c r="Q74" s="33" t="s">
        <v>348</v>
      </c>
      <c r="R74" s="33">
        <v>25457712630</v>
      </c>
      <c r="S74" s="31" t="s">
        <v>183</v>
      </c>
      <c r="T74" s="25">
        <v>54459.14</v>
      </c>
    </row>
    <row r="75" spans="1:38" x14ac:dyDescent="0.25">
      <c r="A75" s="7">
        <v>73</v>
      </c>
      <c r="B75" s="8" t="s">
        <v>349</v>
      </c>
      <c r="C75" s="8" t="s">
        <v>250</v>
      </c>
      <c r="D75" s="7" t="s">
        <v>251</v>
      </c>
      <c r="E75" s="7" t="s">
        <v>350</v>
      </c>
      <c r="F75" s="15" t="s">
        <v>10</v>
      </c>
      <c r="G75" s="120" t="s">
        <v>351</v>
      </c>
      <c r="H75" s="29"/>
      <c r="I75" s="113"/>
      <c r="J75" s="113"/>
      <c r="K75" s="113"/>
      <c r="L75" s="113"/>
      <c r="M75" s="113"/>
      <c r="N75" s="113"/>
      <c r="O75" s="12">
        <v>44860</v>
      </c>
      <c r="P75" s="29"/>
      <c r="Q75" s="33" t="s">
        <v>254</v>
      </c>
      <c r="R75" s="33">
        <v>44138062462</v>
      </c>
      <c r="S75" s="119"/>
      <c r="T75" s="25"/>
    </row>
    <row r="76" spans="1:38" ht="30" x14ac:dyDescent="0.25">
      <c r="A76" s="7">
        <v>74</v>
      </c>
      <c r="B76" s="8" t="s">
        <v>355</v>
      </c>
      <c r="C76" s="8" t="s">
        <v>356</v>
      </c>
      <c r="D76" s="127" t="s">
        <v>357</v>
      </c>
      <c r="E76" s="7" t="s">
        <v>358</v>
      </c>
      <c r="F76" s="15" t="s">
        <v>10</v>
      </c>
      <c r="G76" s="10">
        <v>32588.47</v>
      </c>
      <c r="H76" s="10">
        <f>I76-G76</f>
        <v>8147.1199999999953</v>
      </c>
      <c r="I76" s="113">
        <v>40735.589999999997</v>
      </c>
      <c r="J76" s="100" t="s">
        <v>23</v>
      </c>
      <c r="K76" s="100" t="s">
        <v>12</v>
      </c>
      <c r="L76" s="100" t="s">
        <v>12</v>
      </c>
      <c r="M76" s="137" t="s">
        <v>359</v>
      </c>
      <c r="N76" s="100" t="s">
        <v>12</v>
      </c>
      <c r="O76" s="7" t="s">
        <v>360</v>
      </c>
      <c r="P76" s="11" t="s">
        <v>183</v>
      </c>
      <c r="Q76" s="7" t="s">
        <v>361</v>
      </c>
      <c r="R76" s="123">
        <v>27493567293</v>
      </c>
      <c r="S76" s="124" t="s">
        <v>224</v>
      </c>
      <c r="T76" s="7">
        <v>40735.589999999997</v>
      </c>
    </row>
    <row r="77" spans="1:38" ht="22.5" customHeight="1" x14ac:dyDescent="0.25">
      <c r="A77" s="7">
        <v>75</v>
      </c>
      <c r="B77" s="8" t="s">
        <v>362</v>
      </c>
      <c r="C77" s="8" t="s">
        <v>363</v>
      </c>
      <c r="D77" s="7" t="s">
        <v>364</v>
      </c>
      <c r="E77" s="7" t="s">
        <v>365</v>
      </c>
      <c r="F77" s="15" t="s">
        <v>366</v>
      </c>
      <c r="G77" s="10">
        <v>36103</v>
      </c>
      <c r="H77" s="10">
        <f t="shared" ref="H77:H82" si="0">I77-G77</f>
        <v>9025.75</v>
      </c>
      <c r="I77" s="125">
        <v>45128.75</v>
      </c>
      <c r="J77" s="100" t="s">
        <v>23</v>
      </c>
      <c r="K77" s="100" t="s">
        <v>12</v>
      </c>
      <c r="L77" s="100" t="s">
        <v>12</v>
      </c>
      <c r="M77" s="137" t="s">
        <v>359</v>
      </c>
      <c r="N77" s="100" t="s">
        <v>12</v>
      </c>
      <c r="O77" s="7" t="s">
        <v>367</v>
      </c>
      <c r="P77" s="33" t="s">
        <v>224</v>
      </c>
      <c r="Q77" s="11" t="s">
        <v>368</v>
      </c>
      <c r="R77" s="7">
        <v>87962251332</v>
      </c>
      <c r="S77" s="124" t="s">
        <v>224</v>
      </c>
      <c r="T77" s="7">
        <v>45128.75</v>
      </c>
    </row>
    <row r="78" spans="1:38" ht="27.75" customHeight="1" x14ac:dyDescent="0.25">
      <c r="A78" s="7">
        <v>76</v>
      </c>
      <c r="B78" s="8" t="s">
        <v>369</v>
      </c>
      <c r="C78" s="8" t="s">
        <v>370</v>
      </c>
      <c r="D78" s="7" t="s">
        <v>371</v>
      </c>
      <c r="E78" s="7" t="s">
        <v>372</v>
      </c>
      <c r="F78" s="15" t="s">
        <v>10</v>
      </c>
      <c r="G78" s="10">
        <v>49895.76</v>
      </c>
      <c r="H78" s="10">
        <f t="shared" si="0"/>
        <v>12472.989999999998</v>
      </c>
      <c r="I78" s="126">
        <v>62368.75</v>
      </c>
      <c r="J78" s="100" t="s">
        <v>23</v>
      </c>
      <c r="K78" s="100" t="s">
        <v>12</v>
      </c>
      <c r="L78" s="100" t="s">
        <v>12</v>
      </c>
      <c r="M78" s="137" t="s">
        <v>359</v>
      </c>
      <c r="N78" s="100" t="s">
        <v>12</v>
      </c>
      <c r="O78" s="11" t="s">
        <v>373</v>
      </c>
      <c r="P78" s="11" t="s">
        <v>224</v>
      </c>
      <c r="Q78" s="7" t="s">
        <v>374</v>
      </c>
      <c r="R78" s="7">
        <v>12737019041</v>
      </c>
      <c r="S78" s="124" t="s">
        <v>224</v>
      </c>
      <c r="T78" s="7">
        <v>62368.75</v>
      </c>
    </row>
    <row r="79" spans="1:38" ht="23.25" customHeight="1" x14ac:dyDescent="0.25">
      <c r="A79" s="7">
        <v>77</v>
      </c>
      <c r="B79" s="8" t="s">
        <v>388</v>
      </c>
      <c r="C79" s="8" t="s">
        <v>375</v>
      </c>
      <c r="D79" s="7" t="s">
        <v>376</v>
      </c>
      <c r="E79" s="7" t="s">
        <v>377</v>
      </c>
      <c r="F79" s="15" t="s">
        <v>9</v>
      </c>
      <c r="G79" s="10">
        <v>31214.74</v>
      </c>
      <c r="H79" s="10">
        <f t="shared" si="0"/>
        <v>7803.6799999999967</v>
      </c>
      <c r="I79" s="125">
        <v>39018.42</v>
      </c>
      <c r="J79" s="100" t="s">
        <v>23</v>
      </c>
      <c r="K79" s="100" t="s">
        <v>12</v>
      </c>
      <c r="L79" s="100" t="s">
        <v>12</v>
      </c>
      <c r="M79" s="137" t="s">
        <v>359</v>
      </c>
      <c r="N79" s="100" t="s">
        <v>12</v>
      </c>
      <c r="O79" s="11" t="s">
        <v>378</v>
      </c>
      <c r="P79" s="11" t="s">
        <v>224</v>
      </c>
      <c r="Q79" s="7" t="s">
        <v>379</v>
      </c>
      <c r="R79" s="7">
        <v>60557784734</v>
      </c>
      <c r="S79" s="124" t="s">
        <v>224</v>
      </c>
      <c r="T79" s="7">
        <v>39018.42</v>
      </c>
    </row>
    <row r="80" spans="1:38" s="16" customFormat="1" ht="22.5" x14ac:dyDescent="0.25">
      <c r="A80" s="7">
        <v>78</v>
      </c>
      <c r="B80" s="8" t="s">
        <v>389</v>
      </c>
      <c r="C80" s="8" t="s">
        <v>380</v>
      </c>
      <c r="D80" s="7" t="s">
        <v>381</v>
      </c>
      <c r="E80" s="7" t="s">
        <v>382</v>
      </c>
      <c r="F80" s="15" t="s">
        <v>10</v>
      </c>
      <c r="G80" s="10">
        <v>156210.20000000001</v>
      </c>
      <c r="H80" s="10">
        <f t="shared" si="0"/>
        <v>39052.549999999988</v>
      </c>
      <c r="I80" s="126">
        <v>195262.75</v>
      </c>
      <c r="J80" s="100" t="s">
        <v>23</v>
      </c>
      <c r="K80" s="100" t="s">
        <v>12</v>
      </c>
      <c r="L80" s="100" t="s">
        <v>12</v>
      </c>
      <c r="M80" s="137" t="s">
        <v>359</v>
      </c>
      <c r="N80" s="100" t="s">
        <v>12</v>
      </c>
      <c r="O80" s="11" t="s">
        <v>383</v>
      </c>
      <c r="P80" s="11" t="s">
        <v>224</v>
      </c>
      <c r="Q80" s="7" t="s">
        <v>384</v>
      </c>
      <c r="R80" s="129">
        <v>43639861997</v>
      </c>
      <c r="S80" s="7" t="s">
        <v>224</v>
      </c>
      <c r="T80" s="7">
        <v>195262.75</v>
      </c>
    </row>
    <row r="81" spans="1:20" s="17" customFormat="1" ht="22.5" x14ac:dyDescent="0.25">
      <c r="A81" s="7">
        <v>79</v>
      </c>
      <c r="B81" s="8" t="s">
        <v>390</v>
      </c>
      <c r="C81" s="8" t="s">
        <v>233</v>
      </c>
      <c r="D81" s="7" t="s">
        <v>219</v>
      </c>
      <c r="E81" s="7" t="s">
        <v>385</v>
      </c>
      <c r="F81" s="15" t="s">
        <v>10</v>
      </c>
      <c r="G81" s="10">
        <v>87080.5</v>
      </c>
      <c r="H81" s="10">
        <f t="shared" si="0"/>
        <v>4354.0299999999988</v>
      </c>
      <c r="I81" s="125">
        <v>91434.53</v>
      </c>
      <c r="J81" s="100" t="s">
        <v>23</v>
      </c>
      <c r="K81" s="100" t="s">
        <v>12</v>
      </c>
      <c r="L81" s="100" t="s">
        <v>12</v>
      </c>
      <c r="M81" s="137" t="s">
        <v>359</v>
      </c>
      <c r="N81" s="100" t="s">
        <v>12</v>
      </c>
      <c r="O81" s="11" t="s">
        <v>383</v>
      </c>
      <c r="P81" s="11" t="s">
        <v>386</v>
      </c>
      <c r="Q81" s="7" t="s">
        <v>387</v>
      </c>
      <c r="R81" s="128">
        <v>52848763122</v>
      </c>
      <c r="S81" s="7" t="s">
        <v>224</v>
      </c>
      <c r="T81" s="7">
        <v>91434.53</v>
      </c>
    </row>
    <row r="82" spans="1:20" ht="22.5" x14ac:dyDescent="0.25">
      <c r="A82" s="7">
        <v>80</v>
      </c>
      <c r="B82" s="8" t="s">
        <v>391</v>
      </c>
      <c r="C82" s="8" t="s">
        <v>227</v>
      </c>
      <c r="D82" s="7" t="s">
        <v>228</v>
      </c>
      <c r="E82" s="7" t="s">
        <v>229</v>
      </c>
      <c r="F82" s="7" t="s">
        <v>10</v>
      </c>
      <c r="G82" s="10">
        <v>35292.660000000003</v>
      </c>
      <c r="H82" s="10">
        <f t="shared" si="0"/>
        <v>1763.8899999999994</v>
      </c>
      <c r="I82" s="15">
        <v>37056.550000000003</v>
      </c>
      <c r="J82" s="100" t="s">
        <v>23</v>
      </c>
      <c r="K82" s="100" t="s">
        <v>12</v>
      </c>
      <c r="L82" s="100" t="s">
        <v>12</v>
      </c>
      <c r="M82" s="137" t="s">
        <v>359</v>
      </c>
      <c r="N82" s="100" t="s">
        <v>12</v>
      </c>
      <c r="O82" s="11" t="s">
        <v>383</v>
      </c>
      <c r="P82" s="11" t="s">
        <v>329</v>
      </c>
      <c r="Q82" s="130" t="s">
        <v>387</v>
      </c>
      <c r="R82" s="128">
        <v>52848763122</v>
      </c>
      <c r="S82" s="7" t="s">
        <v>224</v>
      </c>
      <c r="T82" s="7">
        <v>37056.550000000003</v>
      </c>
    </row>
    <row r="83" spans="1:20" ht="22.5" x14ac:dyDescent="0.25">
      <c r="A83" s="7">
        <v>81</v>
      </c>
      <c r="B83" s="8" t="s">
        <v>392</v>
      </c>
      <c r="C83" s="8" t="s">
        <v>393</v>
      </c>
      <c r="D83" s="7" t="s">
        <v>394</v>
      </c>
      <c r="E83" s="7" t="s">
        <v>395</v>
      </c>
      <c r="F83" s="7" t="s">
        <v>9</v>
      </c>
      <c r="G83" s="10">
        <v>12653.11</v>
      </c>
      <c r="H83" s="10">
        <v>3163.28</v>
      </c>
      <c r="I83" s="15">
        <v>15816.39</v>
      </c>
      <c r="J83" s="100" t="s">
        <v>23</v>
      </c>
      <c r="K83" s="100" t="s">
        <v>12</v>
      </c>
      <c r="L83" s="100" t="s">
        <v>12</v>
      </c>
      <c r="M83" s="137" t="s">
        <v>359</v>
      </c>
      <c r="N83" s="100" t="s">
        <v>12</v>
      </c>
      <c r="O83" s="11" t="s">
        <v>383</v>
      </c>
      <c r="P83" s="11" t="s">
        <v>224</v>
      </c>
      <c r="Q83" s="123" t="s">
        <v>397</v>
      </c>
      <c r="R83" s="129" t="s">
        <v>420</v>
      </c>
      <c r="S83" s="7" t="s">
        <v>224</v>
      </c>
      <c r="T83" s="7">
        <v>15816.39</v>
      </c>
    </row>
    <row r="84" spans="1:20" ht="22.5" x14ac:dyDescent="0.25">
      <c r="A84" s="7">
        <v>82</v>
      </c>
      <c r="B84" s="8" t="s">
        <v>396</v>
      </c>
      <c r="C84" s="8" t="s">
        <v>393</v>
      </c>
      <c r="D84" s="7" t="s">
        <v>394</v>
      </c>
      <c r="E84" s="7" t="s">
        <v>395</v>
      </c>
      <c r="F84" s="7" t="s">
        <v>9</v>
      </c>
      <c r="G84" s="7">
        <v>7000</v>
      </c>
      <c r="H84" s="7">
        <v>1750</v>
      </c>
      <c r="I84" s="15">
        <v>8750</v>
      </c>
      <c r="J84" s="100" t="s">
        <v>23</v>
      </c>
      <c r="K84" s="100" t="s">
        <v>12</v>
      </c>
      <c r="L84" s="100" t="s">
        <v>12</v>
      </c>
      <c r="M84" s="137" t="s">
        <v>359</v>
      </c>
      <c r="N84" s="100" t="s">
        <v>12</v>
      </c>
      <c r="O84" s="11" t="s">
        <v>383</v>
      </c>
      <c r="P84" s="11" t="s">
        <v>224</v>
      </c>
      <c r="Q84" s="123" t="s">
        <v>398</v>
      </c>
      <c r="R84" s="129">
        <v>47719259482</v>
      </c>
      <c r="S84" s="7" t="s">
        <v>224</v>
      </c>
      <c r="T84" s="7">
        <v>8750</v>
      </c>
    </row>
    <row r="85" spans="1:20" s="16" customFormat="1" ht="22.5" x14ac:dyDescent="0.25">
      <c r="A85" s="7">
        <v>83</v>
      </c>
      <c r="B85" s="8" t="s">
        <v>399</v>
      </c>
      <c r="C85" s="8" t="s">
        <v>393</v>
      </c>
      <c r="D85" s="7" t="s">
        <v>394</v>
      </c>
      <c r="E85" s="7" t="s">
        <v>395</v>
      </c>
      <c r="F85" s="7" t="s">
        <v>9</v>
      </c>
      <c r="G85" s="7">
        <v>12930</v>
      </c>
      <c r="H85" s="7">
        <v>3232.5</v>
      </c>
      <c r="I85" s="15">
        <v>16162.5</v>
      </c>
      <c r="J85" s="100" t="s">
        <v>23</v>
      </c>
      <c r="K85" s="100" t="s">
        <v>12</v>
      </c>
      <c r="L85" s="100" t="s">
        <v>12</v>
      </c>
      <c r="M85" s="137" t="s">
        <v>359</v>
      </c>
      <c r="N85" s="100" t="s">
        <v>12</v>
      </c>
      <c r="O85" s="11" t="s">
        <v>383</v>
      </c>
      <c r="P85" s="11" t="s">
        <v>224</v>
      </c>
      <c r="Q85" s="132" t="s">
        <v>400</v>
      </c>
      <c r="R85" s="128">
        <v>33679708526</v>
      </c>
      <c r="S85" s="7" t="s">
        <v>224</v>
      </c>
      <c r="T85" s="7">
        <v>16162.5</v>
      </c>
    </row>
    <row r="86" spans="1:20" ht="22.5" x14ac:dyDescent="0.25">
      <c r="A86" s="7">
        <v>84</v>
      </c>
      <c r="B86" s="8" t="s">
        <v>401</v>
      </c>
      <c r="C86" s="8" t="s">
        <v>393</v>
      </c>
      <c r="D86" s="7" t="s">
        <v>394</v>
      </c>
      <c r="E86" s="7" t="s">
        <v>395</v>
      </c>
      <c r="F86" s="7" t="s">
        <v>9</v>
      </c>
      <c r="G86" s="7">
        <v>880</v>
      </c>
      <c r="H86" s="7">
        <v>220</v>
      </c>
      <c r="I86" s="15">
        <v>1100</v>
      </c>
      <c r="J86" s="100" t="s">
        <v>23</v>
      </c>
      <c r="K86" s="100" t="s">
        <v>12</v>
      </c>
      <c r="L86" s="100" t="s">
        <v>12</v>
      </c>
      <c r="M86" s="137" t="s">
        <v>359</v>
      </c>
      <c r="N86" s="100" t="s">
        <v>12</v>
      </c>
      <c r="O86" s="11" t="s">
        <v>383</v>
      </c>
      <c r="P86" s="11" t="s">
        <v>224</v>
      </c>
      <c r="Q86" s="7" t="s">
        <v>402</v>
      </c>
      <c r="R86" s="7">
        <v>17221338662</v>
      </c>
      <c r="S86" s="7" t="s">
        <v>224</v>
      </c>
      <c r="T86" s="7">
        <v>1100</v>
      </c>
    </row>
    <row r="87" spans="1:20" ht="22.5" x14ac:dyDescent="0.25">
      <c r="A87" s="7">
        <v>85</v>
      </c>
      <c r="B87" s="8" t="s">
        <v>403</v>
      </c>
      <c r="C87" s="8" t="s">
        <v>393</v>
      </c>
      <c r="D87" s="7" t="s">
        <v>394</v>
      </c>
      <c r="E87" s="7" t="s">
        <v>395</v>
      </c>
      <c r="F87" s="7" t="s">
        <v>9</v>
      </c>
      <c r="G87" s="7">
        <v>8960</v>
      </c>
      <c r="H87" s="7">
        <v>2240</v>
      </c>
      <c r="I87" s="15">
        <v>11200</v>
      </c>
      <c r="J87" s="100" t="s">
        <v>23</v>
      </c>
      <c r="K87" s="100" t="s">
        <v>12</v>
      </c>
      <c r="L87" s="100" t="s">
        <v>12</v>
      </c>
      <c r="M87" s="137" t="s">
        <v>359</v>
      </c>
      <c r="N87" s="100" t="s">
        <v>12</v>
      </c>
      <c r="O87" s="11" t="s">
        <v>383</v>
      </c>
      <c r="P87" s="11" t="s">
        <v>224</v>
      </c>
      <c r="Q87" s="7" t="s">
        <v>404</v>
      </c>
      <c r="R87" s="128">
        <v>90806632168</v>
      </c>
      <c r="S87" s="7" t="s">
        <v>224</v>
      </c>
      <c r="T87" s="7">
        <v>11200</v>
      </c>
    </row>
    <row r="88" spans="1:20" ht="22.5" x14ac:dyDescent="0.25">
      <c r="A88" s="7">
        <v>86</v>
      </c>
      <c r="B88" s="8" t="s">
        <v>405</v>
      </c>
      <c r="C88" s="8" t="s">
        <v>393</v>
      </c>
      <c r="D88" s="7" t="s">
        <v>394</v>
      </c>
      <c r="E88" s="7" t="s">
        <v>395</v>
      </c>
      <c r="F88" s="7" t="s">
        <v>9</v>
      </c>
      <c r="G88" s="7">
        <v>15272</v>
      </c>
      <c r="H88" s="7">
        <v>3818</v>
      </c>
      <c r="I88" s="15">
        <v>19090</v>
      </c>
      <c r="J88" s="100" t="s">
        <v>23</v>
      </c>
      <c r="K88" s="100" t="s">
        <v>12</v>
      </c>
      <c r="L88" s="100" t="s">
        <v>12</v>
      </c>
      <c r="M88" s="137" t="s">
        <v>359</v>
      </c>
      <c r="N88" s="100" t="s">
        <v>12</v>
      </c>
      <c r="O88" s="11" t="s">
        <v>383</v>
      </c>
      <c r="P88" s="11" t="s">
        <v>224</v>
      </c>
      <c r="Q88" s="7" t="s">
        <v>368</v>
      </c>
      <c r="R88" s="7">
        <v>87962251332</v>
      </c>
      <c r="S88" s="7" t="s">
        <v>224</v>
      </c>
      <c r="T88" s="7">
        <v>19090</v>
      </c>
    </row>
    <row r="89" spans="1:20" s="16" customFormat="1" ht="22.5" x14ac:dyDescent="0.25">
      <c r="A89" s="7">
        <v>87</v>
      </c>
      <c r="B89" s="8" t="s">
        <v>406</v>
      </c>
      <c r="C89" s="8" t="s">
        <v>393</v>
      </c>
      <c r="D89" s="7" t="s">
        <v>394</v>
      </c>
      <c r="E89" s="7" t="s">
        <v>395</v>
      </c>
      <c r="F89" s="7" t="s">
        <v>9</v>
      </c>
      <c r="G89" s="7">
        <v>8325</v>
      </c>
      <c r="H89" s="7">
        <v>2081.25</v>
      </c>
      <c r="I89" s="15">
        <v>10406.25</v>
      </c>
      <c r="J89" s="100" t="s">
        <v>23</v>
      </c>
      <c r="K89" s="100" t="s">
        <v>12</v>
      </c>
      <c r="L89" s="100" t="s">
        <v>12</v>
      </c>
      <c r="M89" s="137" t="s">
        <v>359</v>
      </c>
      <c r="N89" s="100" t="s">
        <v>12</v>
      </c>
      <c r="O89" s="11" t="s">
        <v>383</v>
      </c>
      <c r="P89" s="11" t="s">
        <v>224</v>
      </c>
      <c r="Q89" s="7" t="s">
        <v>407</v>
      </c>
      <c r="R89" s="7">
        <v>85898756579</v>
      </c>
      <c r="S89" s="7" t="s">
        <v>224</v>
      </c>
      <c r="T89" s="7">
        <v>10406.25</v>
      </c>
    </row>
    <row r="90" spans="1:20" ht="22.5" x14ac:dyDescent="0.25">
      <c r="A90" s="7">
        <v>88</v>
      </c>
      <c r="B90" s="8" t="s">
        <v>408</v>
      </c>
      <c r="C90" s="8" t="s">
        <v>393</v>
      </c>
      <c r="D90" s="7" t="s">
        <v>394</v>
      </c>
      <c r="E90" s="7" t="s">
        <v>395</v>
      </c>
      <c r="F90" s="7" t="s">
        <v>9</v>
      </c>
      <c r="G90" s="7">
        <v>2330</v>
      </c>
      <c r="H90" s="7">
        <v>582.5</v>
      </c>
      <c r="I90" s="15">
        <v>2912.5</v>
      </c>
      <c r="J90" s="100" t="s">
        <v>23</v>
      </c>
      <c r="K90" s="100" t="s">
        <v>12</v>
      </c>
      <c r="L90" s="100" t="s">
        <v>12</v>
      </c>
      <c r="M90" s="137" t="s">
        <v>359</v>
      </c>
      <c r="N90" s="100" t="s">
        <v>12</v>
      </c>
      <c r="O90" s="11" t="s">
        <v>383</v>
      </c>
      <c r="P90" s="11" t="s">
        <v>224</v>
      </c>
      <c r="Q90" s="130" t="s">
        <v>409</v>
      </c>
      <c r="R90" s="128">
        <v>97202520011</v>
      </c>
      <c r="S90" s="7" t="s">
        <v>224</v>
      </c>
      <c r="T90" s="7">
        <v>2912.5</v>
      </c>
    </row>
    <row r="91" spans="1:20" ht="36.75" x14ac:dyDescent="0.25">
      <c r="A91" s="7">
        <v>89</v>
      </c>
      <c r="B91" s="8" t="s">
        <v>410</v>
      </c>
      <c r="C91" s="8" t="s">
        <v>393</v>
      </c>
      <c r="D91" s="7" t="s">
        <v>394</v>
      </c>
      <c r="E91" s="7" t="s">
        <v>395</v>
      </c>
      <c r="F91" s="7" t="s">
        <v>9</v>
      </c>
      <c r="G91" s="7">
        <v>12600</v>
      </c>
      <c r="H91" s="7">
        <v>3150</v>
      </c>
      <c r="I91" s="15">
        <v>15750</v>
      </c>
      <c r="J91" s="100" t="s">
        <v>23</v>
      </c>
      <c r="K91" s="100" t="s">
        <v>12</v>
      </c>
      <c r="L91" s="100" t="s">
        <v>12</v>
      </c>
      <c r="M91" s="137" t="s">
        <v>359</v>
      </c>
      <c r="N91" s="100" t="s">
        <v>12</v>
      </c>
      <c r="O91" s="11" t="s">
        <v>383</v>
      </c>
      <c r="P91" s="11" t="s">
        <v>224</v>
      </c>
      <c r="Q91" s="131" t="s">
        <v>411</v>
      </c>
      <c r="R91" s="129" t="s">
        <v>421</v>
      </c>
      <c r="S91" s="7" t="s">
        <v>224</v>
      </c>
      <c r="T91" s="7">
        <v>15750</v>
      </c>
    </row>
    <row r="92" spans="1:20" ht="22.5" x14ac:dyDescent="0.25">
      <c r="A92" s="7">
        <v>90</v>
      </c>
      <c r="B92" s="8" t="s">
        <v>412</v>
      </c>
      <c r="C92" s="8" t="s">
        <v>393</v>
      </c>
      <c r="D92" s="7" t="s">
        <v>394</v>
      </c>
      <c r="E92" s="7" t="s">
        <v>395</v>
      </c>
      <c r="F92" s="7" t="s">
        <v>9</v>
      </c>
      <c r="G92" s="7">
        <v>7770</v>
      </c>
      <c r="H92" s="7">
        <v>1942.5</v>
      </c>
      <c r="I92" s="15">
        <v>9712.5</v>
      </c>
      <c r="J92" s="100" t="s">
        <v>23</v>
      </c>
      <c r="K92" s="100" t="s">
        <v>12</v>
      </c>
      <c r="L92" s="100" t="s">
        <v>12</v>
      </c>
      <c r="M92" s="137" t="s">
        <v>359</v>
      </c>
      <c r="N92" s="100" t="s">
        <v>12</v>
      </c>
      <c r="O92" s="11" t="s">
        <v>383</v>
      </c>
      <c r="P92" s="11" t="s">
        <v>224</v>
      </c>
      <c r="Q92" s="7" t="s">
        <v>413</v>
      </c>
      <c r="R92" s="128">
        <v>20874782919</v>
      </c>
      <c r="S92" s="7" t="s">
        <v>224</v>
      </c>
      <c r="T92" s="7">
        <v>9712.5</v>
      </c>
    </row>
    <row r="93" spans="1:20" ht="22.5" x14ac:dyDescent="0.25">
      <c r="A93" s="7">
        <v>91</v>
      </c>
      <c r="B93" s="8" t="s">
        <v>414</v>
      </c>
      <c r="C93" s="8" t="s">
        <v>393</v>
      </c>
      <c r="D93" s="7" t="s">
        <v>394</v>
      </c>
      <c r="E93" s="7" t="s">
        <v>395</v>
      </c>
      <c r="F93" s="7" t="s">
        <v>9</v>
      </c>
      <c r="G93" s="7">
        <v>5910</v>
      </c>
      <c r="H93" s="7">
        <v>1477.5</v>
      </c>
      <c r="I93" s="15">
        <v>7387.5</v>
      </c>
      <c r="J93" s="100" t="s">
        <v>23</v>
      </c>
      <c r="K93" s="100" t="s">
        <v>12</v>
      </c>
      <c r="L93" s="100" t="s">
        <v>12</v>
      </c>
      <c r="M93" s="137" t="s">
        <v>359</v>
      </c>
      <c r="N93" s="100" t="s">
        <v>12</v>
      </c>
      <c r="O93" s="11" t="s">
        <v>383</v>
      </c>
      <c r="P93" s="11" t="s">
        <v>224</v>
      </c>
      <c r="Q93" s="7" t="s">
        <v>415</v>
      </c>
      <c r="R93" s="128">
        <v>39521531180</v>
      </c>
      <c r="S93" s="7" t="s">
        <v>224</v>
      </c>
      <c r="T93" s="7">
        <v>7387.5</v>
      </c>
    </row>
    <row r="94" spans="1:20" ht="22.5" x14ac:dyDescent="0.25">
      <c r="A94" s="7">
        <v>92</v>
      </c>
      <c r="B94" s="8" t="s">
        <v>416</v>
      </c>
      <c r="C94" s="8" t="s">
        <v>393</v>
      </c>
      <c r="D94" s="7" t="s">
        <v>394</v>
      </c>
      <c r="E94" s="7" t="s">
        <v>395</v>
      </c>
      <c r="F94" s="7" t="s">
        <v>9</v>
      </c>
      <c r="G94" s="7">
        <v>11040</v>
      </c>
      <c r="H94" s="7">
        <v>2760</v>
      </c>
      <c r="I94" s="15">
        <v>13800</v>
      </c>
      <c r="J94" s="100" t="s">
        <v>23</v>
      </c>
      <c r="K94" s="100" t="s">
        <v>12</v>
      </c>
      <c r="L94" s="100" t="s">
        <v>12</v>
      </c>
      <c r="M94" s="137" t="s">
        <v>359</v>
      </c>
      <c r="N94" s="100" t="s">
        <v>12</v>
      </c>
      <c r="O94" s="11" t="s">
        <v>383</v>
      </c>
      <c r="P94" s="11" t="s">
        <v>224</v>
      </c>
      <c r="Q94" s="7" t="s">
        <v>417</v>
      </c>
      <c r="R94" s="7">
        <v>15030854278</v>
      </c>
      <c r="S94" s="7" t="s">
        <v>224</v>
      </c>
      <c r="T94" s="7">
        <v>13800</v>
      </c>
    </row>
    <row r="95" spans="1:20" ht="22.5" x14ac:dyDescent="0.25">
      <c r="A95" s="7">
        <v>93</v>
      </c>
      <c r="B95" s="8" t="s">
        <v>418</v>
      </c>
      <c r="C95" s="8" t="s">
        <v>393</v>
      </c>
      <c r="D95" s="7" t="s">
        <v>394</v>
      </c>
      <c r="E95" s="7" t="s">
        <v>395</v>
      </c>
      <c r="F95" s="7" t="s">
        <v>9</v>
      </c>
      <c r="G95" s="7">
        <v>3680</v>
      </c>
      <c r="H95" s="7">
        <v>920</v>
      </c>
      <c r="I95" s="15">
        <v>4600</v>
      </c>
      <c r="J95" s="100" t="s">
        <v>23</v>
      </c>
      <c r="K95" s="100" t="s">
        <v>12</v>
      </c>
      <c r="L95" s="100" t="s">
        <v>12</v>
      </c>
      <c r="M95" s="137" t="s">
        <v>359</v>
      </c>
      <c r="N95" s="100" t="s">
        <v>12</v>
      </c>
      <c r="O95" s="11" t="s">
        <v>383</v>
      </c>
      <c r="P95" s="11" t="s">
        <v>224</v>
      </c>
      <c r="Q95" s="7" t="s">
        <v>419</v>
      </c>
      <c r="R95" s="7">
        <v>71729310668</v>
      </c>
      <c r="S95" s="7" t="s">
        <v>224</v>
      </c>
      <c r="T95" s="7">
        <v>4600</v>
      </c>
    </row>
  </sheetData>
  <autoFilter ref="Q1:Q95" xr:uid="{00000000-0001-0000-0000-000000000000}"/>
  <phoneticPr fontId="10" type="noConversion"/>
  <pageMargins left="0.15748031496062992" right="0.15748031496062992" top="0.23622047244094491" bottom="0.23622047244094491" header="0.31496062992125984" footer="0.31496062992125984"/>
  <pageSetup paperSize="9" scale="59" orientation="landscape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F086-8615-4973-8E76-C06D2DA23E54}">
  <dimension ref="A1:E11"/>
  <sheetViews>
    <sheetView workbookViewId="0">
      <selection activeCell="B1" sqref="B1:F8"/>
    </sheetView>
  </sheetViews>
  <sheetFormatPr defaultRowHeight="15" x14ac:dyDescent="0.25"/>
  <cols>
    <col min="2" max="2" width="13" customWidth="1"/>
  </cols>
  <sheetData>
    <row r="1" spans="1:5" x14ac:dyDescent="0.25">
      <c r="D1" s="98"/>
    </row>
    <row r="2" spans="1:5" x14ac:dyDescent="0.25">
      <c r="A2">
        <v>1</v>
      </c>
    </row>
    <row r="3" spans="1:5" x14ac:dyDescent="0.25">
      <c r="A3">
        <v>2</v>
      </c>
      <c r="E3" s="99"/>
    </row>
    <row r="4" spans="1:5" x14ac:dyDescent="0.25">
      <c r="A4">
        <v>3</v>
      </c>
      <c r="E4" s="99"/>
    </row>
    <row r="5" spans="1:5" x14ac:dyDescent="0.25">
      <c r="A5">
        <v>4</v>
      </c>
      <c r="E5" s="99"/>
    </row>
    <row r="6" spans="1:5" x14ac:dyDescent="0.25">
      <c r="A6">
        <v>5</v>
      </c>
      <c r="E6" s="99"/>
    </row>
    <row r="7" spans="1:5" x14ac:dyDescent="0.25">
      <c r="A7">
        <v>6</v>
      </c>
      <c r="E7" s="99"/>
    </row>
    <row r="11" spans="1:5" x14ac:dyDescent="0.25">
      <c r="A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</vt:lpstr>
      <vt:lpstr>NARUDŽBENICE BEZ UGOVORA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Vesna Listes</cp:lastModifiedBy>
  <cp:lastPrinted>2023-03-14T11:03:33Z</cp:lastPrinted>
  <dcterms:created xsi:type="dcterms:W3CDTF">2016-03-29T05:25:34Z</dcterms:created>
  <dcterms:modified xsi:type="dcterms:W3CDTF">2023-03-24T13:45:52Z</dcterms:modified>
</cp:coreProperties>
</file>