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VListes\Documents\Documents\Računovodstvo\plan\FINANCIJSKI PLAN\2023\"/>
    </mc:Choice>
  </mc:AlternateContent>
  <xr:revisionPtr revIDLastSave="0" documentId="13_ncr:1_{116AD5B1-DCE9-4368-BD73-49C16CD64E2E}" xr6:coauthVersionLast="47" xr6:coauthVersionMax="47" xr10:uidLastSave="{00000000-0000-0000-0000-000000000000}"/>
  <bookViews>
    <workbookView xWindow="90" yWindow="0" windowWidth="16605" windowHeight="15000" firstSheet="3" activeTab="4" xr2:uid="{00000000-000D-0000-FFFF-FFFF00000000}"/>
  </bookViews>
  <sheets>
    <sheet name="SAŽETAK" sheetId="1" r:id="rId1"/>
    <sheet name=" Račun prihoda i rashoda" sheetId="3" r:id="rId2"/>
    <sheet name="Rashodi prema funkcijskoj kl" sheetId="5" r:id="rId3"/>
    <sheet name="Račun financiranja" sheetId="6" r:id="rId4"/>
    <sheet name="POSEBNI DIO" sheetId="7" r:id="rId5"/>
    <sheet name="List2" sheetId="2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7" l="1"/>
  <c r="F31" i="7"/>
  <c r="E31" i="7"/>
  <c r="G26" i="7"/>
  <c r="G14" i="7" s="1"/>
  <c r="F26" i="7"/>
  <c r="E26" i="7"/>
  <c r="G20" i="7"/>
  <c r="F20" i="7"/>
  <c r="F14" i="7" s="1"/>
  <c r="E20" i="7"/>
  <c r="G15" i="7"/>
  <c r="F15" i="7"/>
  <c r="E15" i="7"/>
  <c r="E14" i="7" s="1"/>
  <c r="G6" i="7"/>
  <c r="F6" i="7"/>
  <c r="E6" i="7"/>
  <c r="F23" i="3"/>
  <c r="G23" i="3"/>
  <c r="F28" i="3"/>
  <c r="G28" i="3"/>
  <c r="F34" i="3"/>
  <c r="G34" i="3"/>
  <c r="F39" i="3"/>
  <c r="G39" i="3"/>
  <c r="E39" i="3"/>
  <c r="E28" i="3"/>
  <c r="E34" i="3"/>
  <c r="E23" i="3"/>
  <c r="E22" i="3" s="1"/>
  <c r="G22" i="3" l="1"/>
  <c r="F22" i="3"/>
  <c r="E10" i="3" l="1"/>
  <c r="F10" i="3"/>
  <c r="G10" i="3"/>
</calcChain>
</file>

<file path=xl/sharedStrings.xml><?xml version="1.0" encoding="utf-8"?>
<sst xmlns="http://schemas.openxmlformats.org/spreadsheetml/2006/main" count="132" uniqueCount="63">
  <si>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</si>
  <si>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</si>
  <si>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</si>
  <si>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</si>
  <si>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</si>
  <si>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</si>
  <si>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</si>
  <si>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PRIMICI OD FINANCIJSKE IMOVINE I ZADUŽIVANJA</t>
  </si>
  <si>
    <t>IZDACI ZA FINANCIJSKU IMOVINU I OTPLATE ZAJMOVA</t>
  </si>
  <si>
    <t>NETO FINANCIRANJE</t>
  </si>
  <si>
    <t>Izvršenje 2021.</t>
  </si>
  <si>
    <t>Plan 2022.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</si>
  <si>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</si>
  <si>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</si>
  <si>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</si>
  <si>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</si>
  <si>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</si>
  <si>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</si>
  <si>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</si>
  <si>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RASHODI POSLOVANJA</t>
  </si>
  <si>
    <t>Naziv rashoda</t>
  </si>
  <si>
    <t>Rashodi poslovanja</t>
  </si>
  <si>
    <t>Rashodi za zaposlene</t>
  </si>
  <si>
    <t>RASHODI PREMA FUNKCIJSKOJ KLASIFIKACIJI</t>
  </si>
  <si>
    <t>BROJČANA OZNAKA I NAZIV</t>
  </si>
  <si>
    <t>UKUPNI RASHODI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</si>
  <si>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</si>
  <si>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</si>
  <si>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</si>
  <si>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</si>
  <si>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</si>
  <si>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</si>
  <si>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</si>
  <si>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</si>
  <si>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</si>
  <si>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Namjenski primici od zaduživanja</t>
  </si>
  <si>
    <t>Izdaci za otplatu glavnice primljenih kredita i zajmova</t>
  </si>
  <si>
    <t>Vlastiti prihodi</t>
  </si>
  <si>
    <t>A) SAŽETAK RAČUNA PRIHODA I RASHODA</t>
  </si>
  <si>
    <t>B) SAŽETAK RAČUNA FINANCIRANJA</t>
  </si>
  <si>
    <t>EUR/KN*</t>
  </si>
  <si>
    <t>Plan za 2023.</t>
  </si>
  <si>
    <t>Projekcija 
za 2024.</t>
  </si>
  <si>
    <t>Projekcija 
za 2025.</t>
  </si>
  <si>
    <t>FINANCIJSKI PLAN PRORAČUNSKOG KORISNIKA JEDINICE LOKALNE I PODRUČNE (REGIONALNE) SAMOUPRAVE 
ZA 2023. I PROJEKCIJA ZA 2024. I 2025. GODINU</t>
  </si>
  <si>
    <t>Naziv</t>
  </si>
  <si>
    <t>potpore iz proračuna koji nam nije nadležan</t>
  </si>
  <si>
    <t>prihodi po posebnim propisima</t>
  </si>
  <si>
    <t>vlastiti prihodi</t>
  </si>
  <si>
    <t>prihodi GC</t>
  </si>
  <si>
    <t>prihodi-pojačani standard</t>
  </si>
  <si>
    <t>prihodi-decentralizirana sr.</t>
  </si>
  <si>
    <t>Opći prihodi i primici GC</t>
  </si>
  <si>
    <t>'prihodi-decentralizirana sr.</t>
  </si>
  <si>
    <t>Nefinancijska imovina</t>
  </si>
  <si>
    <t>Financijski rashodi</t>
  </si>
  <si>
    <t>''prihodi-decentralizirana sr.</t>
  </si>
  <si>
    <t>'prihodi po posebnim propisima</t>
  </si>
  <si>
    <t>pomoći iz drugih proračuna</t>
  </si>
  <si>
    <t>manjak prihoda</t>
  </si>
  <si>
    <t xml:space="preserve"> </t>
  </si>
  <si>
    <t xml:space="preserve">10-socijalna zaštita </t>
  </si>
  <si>
    <t>102-starost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</si>
</sst>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 wrapText="1"/>
    </xf>
    <xf numFmtId="0" fontId="17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1" fillId="0" borderId="1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3" borderId="1" xfId="0" quotePrefix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0" fontId="0" fillId="0" borderId="0" xfId="0" applyBorder="1"/>
    <xf numFmtId="0" fontId="2" fillId="0" borderId="0" xfId="0" quotePrefix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6" fillId="0" borderId="0" xfId="0" quotePrefix="1" applyFont="1" applyBorder="1" applyAlignment="1">
      <alignment horizontal="left" wrapText="1"/>
    </xf>
    <xf numFmtId="0" fontId="6" fillId="0" borderId="0" xfId="0" quotePrefix="1" applyFont="1" applyBorder="1" applyAlignment="1">
      <alignment horizontal="center" wrapText="1"/>
    </xf>
    <xf numFmtId="0" fontId="6" fillId="0" borderId="0" xfId="0" quotePrefix="1" applyFont="1" applyBorder="1" applyAlignment="1">
      <alignment horizontal="left"/>
    </xf>
    <xf numFmtId="0" fontId="6" fillId="2" borderId="0" xfId="0" applyFont="1" applyFill="1" applyBorder="1" applyAlignment="1">
      <alignment horizontal="center" vertical="center" wrapText="1"/>
    </xf>
    <xf numFmtId="0" fontId="11" fillId="0" borderId="0" xfId="0" quotePrefix="1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3" fontId="6" fillId="0" borderId="0" xfId="0" applyNumberFormat="1" applyFont="1" applyBorder="1" applyAlignment="1">
      <alignment horizontal="right"/>
    </xf>
    <xf numFmtId="0" fontId="7" fillId="0" borderId="0" xfId="0" quotePrefix="1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3" fontId="5" fillId="0" borderId="0" xfId="0" applyNumberFormat="1" applyFont="1" applyBorder="1" applyAlignment="1">
      <alignment horizontal="right"/>
    </xf>
    <xf numFmtId="0" fontId="15" fillId="0" borderId="0" xfId="0" applyFont="1" applyBorder="1" applyAlignment="1">
      <alignment wrapText="1"/>
    </xf>
    <xf numFmtId="0" fontId="16" fillId="0" borderId="0" xfId="0" applyFont="1" applyBorder="1" applyAlignment="1">
      <alignment wrapText="1"/>
    </xf>
    <xf numFmtId="0" fontId="6" fillId="0" borderId="0" xfId="0" applyFont="1" applyFill="1" applyBorder="1" applyAlignment="1">
      <alignment horizontal="left" vertical="center" wrapText="1"/>
    </xf>
    <xf numFmtId="3" fontId="6" fillId="0" borderId="0" xfId="0" quotePrefix="1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11" fillId="3" borderId="3" xfId="0" applyFont="1" applyFill="1" applyBorder="1" applyAlignment="1">
      <alignment horizontal="left" vertical="center" wrapText="1"/>
    </xf>
    <xf numFmtId="3" fontId="3" fillId="3" borderId="3" xfId="0" applyNumberFormat="1" applyFont="1" applyFill="1" applyBorder="1" applyAlignment="1">
      <alignment horizontal="right"/>
    </xf>
    <xf numFmtId="0" fontId="11" fillId="5" borderId="3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3" fontId="3" fillId="5" borderId="3" xfId="0" applyNumberFormat="1" applyFont="1" applyFill="1" applyBorder="1" applyAlignment="1">
      <alignment horizontal="right"/>
    </xf>
    <xf numFmtId="0" fontId="9" fillId="5" borderId="3" xfId="0" quotePrefix="1" applyFont="1" applyFill="1" applyBorder="1" applyAlignment="1">
      <alignment horizontal="left" vertical="center"/>
    </xf>
    <xf numFmtId="0" fontId="10" fillId="5" borderId="3" xfId="0" quotePrefix="1" applyFont="1" applyFill="1" applyBorder="1" applyAlignment="1">
      <alignment horizontal="left" vertical="center"/>
    </xf>
    <xf numFmtId="0" fontId="10" fillId="5" borderId="3" xfId="0" quotePrefix="1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left" vertical="center" wrapText="1"/>
    </xf>
    <xf numFmtId="0" fontId="19" fillId="3" borderId="3" xfId="0" quotePrefix="1" applyFont="1" applyFill="1" applyBorder="1" applyAlignment="1">
      <alignment horizontal="left" vertical="center"/>
    </xf>
    <xf numFmtId="0" fontId="20" fillId="3" borderId="3" xfId="0" quotePrefix="1" applyFont="1" applyFill="1" applyBorder="1" applyAlignment="1">
      <alignment horizontal="left" vertical="center" wrapText="1"/>
    </xf>
    <xf numFmtId="3" fontId="18" fillId="3" borderId="3" xfId="0" applyNumberFormat="1" applyFont="1" applyFill="1" applyBorder="1" applyAlignment="1">
      <alignment horizontal="right"/>
    </xf>
    <xf numFmtId="0" fontId="0" fillId="0" borderId="3" xfId="0" applyBorder="1"/>
    <xf numFmtId="0" fontId="0" fillId="3" borderId="3" xfId="0" applyFill="1" applyBorder="1" applyAlignment="1">
      <alignment horizontal="left"/>
    </xf>
    <xf numFmtId="0" fontId="0" fillId="3" borderId="3" xfId="0" applyFill="1" applyBorder="1"/>
    <xf numFmtId="0" fontId="10" fillId="3" borderId="3" xfId="0" applyFont="1" applyFill="1" applyBorder="1" applyAlignment="1">
      <alignment horizontal="left" vertical="center"/>
    </xf>
    <xf numFmtId="3" fontId="3" fillId="0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workbookViewId="0">
      <selection activeCell="K32" sqref="J32:K32"/>
    </sheetView>
  </sheetViews>
  <sheetFormatPr defaultRowHeight="15" x14ac:dyDescent="0.25"/>
  <cols>
    <col min="5" max="8" width="25.28515625" customWidth="1"/>
  </cols>
  <sheetData>
    <row r="1" spans="1:8" ht="42" customHeight="1" x14ac:dyDescent="0.25">
      <c r="A1" s="35" t="s">
        <v>44</v>
      </c>
      <c r="B1" s="35"/>
      <c r="C1" s="35"/>
      <c r="D1" s="35"/>
      <c r="E1" s="35"/>
      <c r="F1" s="35"/>
      <c r="G1" s="35"/>
      <c r="H1" s="35"/>
    </row>
    <row r="2" spans="1:8" ht="18" customHeight="1" x14ac:dyDescent="0.25">
      <c r="A2" s="5"/>
      <c r="B2" s="5"/>
      <c r="C2" s="5"/>
      <c r="D2" s="5"/>
      <c r="E2" s="5"/>
      <c r="F2" s="5"/>
      <c r="G2" s="5"/>
      <c r="H2" s="5"/>
    </row>
    <row r="3" spans="1:8" ht="15.75" x14ac:dyDescent="0.25">
      <c r="A3" s="35" t="s">
        <v>30</v>
      </c>
      <c r="B3" s="35"/>
      <c r="C3" s="35"/>
      <c r="D3" s="35"/>
      <c r="E3" s="35"/>
      <c r="F3" s="35"/>
      <c r="G3" s="46"/>
      <c r="H3" s="46"/>
    </row>
    <row r="4" spans="1:8" ht="18" x14ac:dyDescent="0.25">
      <c r="A4" s="5"/>
      <c r="B4" s="5"/>
      <c r="C4" s="5"/>
      <c r="D4" s="5"/>
      <c r="E4" s="5"/>
      <c r="F4" s="5"/>
      <c r="G4" s="6"/>
      <c r="H4" s="6"/>
    </row>
    <row r="5" spans="1:8" ht="18" customHeight="1" x14ac:dyDescent="0.25">
      <c r="A5" s="35" t="s">
        <v>38</v>
      </c>
      <c r="B5" s="36"/>
      <c r="C5" s="36"/>
      <c r="D5" s="36"/>
      <c r="E5" s="36"/>
      <c r="F5" s="36"/>
      <c r="G5" s="36"/>
      <c r="H5" s="36"/>
    </row>
    <row r="6" spans="1:8" ht="18" x14ac:dyDescent="0.25">
      <c r="A6" s="1"/>
      <c r="B6" s="2"/>
      <c r="C6" s="2"/>
      <c r="D6" s="2"/>
      <c r="E6" s="7"/>
      <c r="F6" s="8"/>
      <c r="G6" s="8"/>
      <c r="H6" s="32" t="s">
        <v>40</v>
      </c>
    </row>
    <row r="7" spans="1:8" ht="25.5" x14ac:dyDescent="0.25">
      <c r="A7" s="25"/>
      <c r="B7" s="26"/>
      <c r="C7" s="26"/>
      <c r="D7" s="27"/>
      <c r="E7" s="28"/>
      <c r="F7" s="4" t="s">
        <v>41</v>
      </c>
      <c r="G7" s="4" t="s">
        <v>42</v>
      </c>
      <c r="H7" s="4" t="s">
        <v>43</v>
      </c>
    </row>
    <row r="8" spans="1:8" x14ac:dyDescent="0.25">
      <c r="A8" s="47" t="s">
        <v>0</v>
      </c>
      <c r="B8" s="43"/>
      <c r="C8" s="43"/>
      <c r="D8" s="43"/>
      <c r="E8" s="48"/>
      <c r="F8" s="29">
        <v>2687000</v>
      </c>
      <c r="G8" s="29">
        <v>2687000</v>
      </c>
      <c r="H8" s="29">
        <v>2687000</v>
      </c>
    </row>
    <row r="9" spans="1:8" x14ac:dyDescent="0.25">
      <c r="A9" s="39" t="s">
        <v>1</v>
      </c>
      <c r="B9" s="38"/>
      <c r="C9" s="38"/>
      <c r="D9" s="38"/>
      <c r="E9" s="45"/>
      <c r="F9" s="29">
        <v>2687000</v>
      </c>
      <c r="G9" s="29">
        <v>2687000</v>
      </c>
      <c r="H9" s="29">
        <v>2687000</v>
      </c>
    </row>
    <row r="10" spans="1:8" x14ac:dyDescent="0.25">
      <c r="A10" s="44" t="s">
        <v>2</v>
      </c>
      <c r="B10" s="45"/>
      <c r="C10" s="45"/>
      <c r="D10" s="45"/>
      <c r="E10" s="45"/>
      <c r="F10" s="30">
        <v>0</v>
      </c>
      <c r="G10" s="30">
        <v>0</v>
      </c>
      <c r="H10" s="30">
        <v>0</v>
      </c>
    </row>
    <row r="11" spans="1:8" x14ac:dyDescent="0.25">
      <c r="A11" s="33" t="s">
        <v>3</v>
      </c>
      <c r="B11" s="34"/>
      <c r="C11" s="34"/>
      <c r="D11" s="34"/>
      <c r="E11" s="34"/>
      <c r="F11" s="29">
        <v>2687000</v>
      </c>
      <c r="G11" s="29">
        <v>2687000</v>
      </c>
      <c r="H11" s="29">
        <v>2687000</v>
      </c>
    </row>
    <row r="12" spans="1:8" x14ac:dyDescent="0.25">
      <c r="A12" s="37" t="s">
        <v>4</v>
      </c>
      <c r="B12" s="38"/>
      <c r="C12" s="38"/>
      <c r="D12" s="38"/>
      <c r="E12" s="38"/>
      <c r="F12" s="30">
        <v>2634900</v>
      </c>
      <c r="G12" s="30">
        <v>2634900</v>
      </c>
      <c r="H12" s="30">
        <v>2634900</v>
      </c>
    </row>
    <row r="13" spans="1:8" x14ac:dyDescent="0.25">
      <c r="A13" s="44" t="s">
        <v>5</v>
      </c>
      <c r="B13" s="45"/>
      <c r="C13" s="45"/>
      <c r="D13" s="45"/>
      <c r="E13" s="45"/>
      <c r="F13" s="30">
        <v>52100</v>
      </c>
      <c r="G13" s="30">
        <v>52100</v>
      </c>
      <c r="H13" s="30">
        <v>52100</v>
      </c>
    </row>
    <row r="14" spans="1:8" x14ac:dyDescent="0.25">
      <c r="A14" s="42" t="s">
        <v>6</v>
      </c>
      <c r="B14" s="43"/>
      <c r="C14" s="43"/>
      <c r="D14" s="43"/>
      <c r="E14" s="43"/>
      <c r="F14" s="31">
        <v>0</v>
      </c>
      <c r="G14" s="31">
        <v>0</v>
      </c>
      <c r="H14" s="31">
        <v>0</v>
      </c>
    </row>
    <row r="15" spans="1:8" ht="18" x14ac:dyDescent="0.25">
      <c r="A15" s="5"/>
      <c r="B15" s="9"/>
      <c r="C15" s="9"/>
      <c r="D15" s="9"/>
      <c r="E15" s="9"/>
      <c r="F15" s="3"/>
      <c r="G15" s="3"/>
      <c r="H15" s="3"/>
    </row>
    <row r="16" spans="1:8" ht="18" customHeight="1" x14ac:dyDescent="0.25">
      <c r="A16" s="35" t="s">
        <v>39</v>
      </c>
      <c r="B16" s="36"/>
      <c r="C16" s="36"/>
      <c r="D16" s="36"/>
      <c r="E16" s="36"/>
      <c r="F16" s="36"/>
      <c r="G16" s="36"/>
      <c r="H16" s="36"/>
    </row>
    <row r="17" spans="1:8" ht="18" x14ac:dyDescent="0.25">
      <c r="A17" s="5"/>
      <c r="B17" s="9"/>
      <c r="C17" s="9"/>
      <c r="D17" s="9"/>
      <c r="E17" s="9"/>
      <c r="F17" s="3"/>
      <c r="G17" s="3"/>
      <c r="H17" s="3"/>
    </row>
    <row r="18" spans="1:8" ht="25.5" x14ac:dyDescent="0.25">
      <c r="A18" s="25"/>
      <c r="B18" s="26"/>
      <c r="C18" s="26"/>
      <c r="D18" s="27"/>
      <c r="E18" s="28"/>
      <c r="F18" s="4" t="s">
        <v>41</v>
      </c>
      <c r="G18" s="4" t="s">
        <v>42</v>
      </c>
      <c r="H18" s="4" t="s">
        <v>43</v>
      </c>
    </row>
    <row r="19" spans="1:8" ht="15.75" customHeight="1" x14ac:dyDescent="0.25">
      <c r="A19" s="39" t="s">
        <v>7</v>
      </c>
      <c r="B19" s="40"/>
      <c r="C19" s="40"/>
      <c r="D19" s="40"/>
      <c r="E19" s="41"/>
      <c r="F19" s="30">
        <v>0</v>
      </c>
      <c r="G19" s="30">
        <v>0</v>
      </c>
      <c r="H19" s="30">
        <v>0</v>
      </c>
    </row>
    <row r="20" spans="1:8" x14ac:dyDescent="0.25">
      <c r="A20" s="39" t="s">
        <v>8</v>
      </c>
      <c r="B20" s="38"/>
      <c r="C20" s="38"/>
      <c r="D20" s="38"/>
      <c r="E20" s="38"/>
      <c r="F20" s="30">
        <v>0</v>
      </c>
      <c r="G20" s="30">
        <v>0</v>
      </c>
      <c r="H20" s="30">
        <v>0</v>
      </c>
    </row>
    <row r="21" spans="1:8" x14ac:dyDescent="0.25">
      <c r="A21" s="42" t="s">
        <v>9</v>
      </c>
      <c r="B21" s="43"/>
      <c r="C21" s="43"/>
      <c r="D21" s="43"/>
      <c r="E21" s="43"/>
      <c r="F21" s="29">
        <v>0</v>
      </c>
      <c r="G21" s="29">
        <v>0</v>
      </c>
      <c r="H21" s="29">
        <v>0</v>
      </c>
    </row>
    <row r="22" spans="1:8" ht="18" x14ac:dyDescent="0.25">
      <c r="A22" s="21"/>
      <c r="B22" s="9"/>
      <c r="C22" s="9"/>
      <c r="D22" s="9"/>
      <c r="E22" s="9"/>
      <c r="F22" s="3"/>
      <c r="G22" s="3"/>
      <c r="H22" s="3"/>
    </row>
    <row r="23" spans="1:8" s="55" customFormat="1" ht="18" customHeight="1" x14ac:dyDescent="0.25">
      <c r="A23" s="53"/>
      <c r="B23" s="54"/>
      <c r="C23" s="54"/>
      <c r="D23" s="54"/>
      <c r="E23" s="54"/>
      <c r="F23" s="54"/>
      <c r="G23" s="54"/>
      <c r="H23" s="54"/>
    </row>
    <row r="24" spans="1:8" s="55" customFormat="1" ht="18" x14ac:dyDescent="0.25">
      <c r="A24" s="56"/>
      <c r="B24" s="57"/>
      <c r="C24" s="57"/>
      <c r="D24" s="57"/>
      <c r="E24" s="57"/>
      <c r="F24" s="58"/>
      <c r="G24" s="58"/>
      <c r="H24" s="58"/>
    </row>
    <row r="25" spans="1:8" s="55" customFormat="1" x14ac:dyDescent="0.25">
      <c r="A25" s="59"/>
      <c r="B25" s="59"/>
      <c r="C25" s="59"/>
      <c r="D25" s="60"/>
      <c r="E25" s="61"/>
      <c r="F25" s="62"/>
      <c r="G25" s="62"/>
      <c r="H25" s="62"/>
    </row>
    <row r="26" spans="1:8" s="55" customFormat="1" x14ac:dyDescent="0.25">
      <c r="A26" s="71"/>
      <c r="B26" s="71"/>
      <c r="C26" s="71"/>
      <c r="D26" s="71"/>
      <c r="E26" s="71"/>
      <c r="F26" s="72"/>
      <c r="G26" s="72"/>
      <c r="H26" s="73"/>
    </row>
    <row r="27" spans="1:8" s="55" customFormat="1" ht="30" customHeight="1" x14ac:dyDescent="0.25">
      <c r="A27" s="71"/>
      <c r="B27" s="71"/>
      <c r="C27" s="71"/>
      <c r="D27" s="71"/>
      <c r="E27" s="71"/>
      <c r="F27" s="72"/>
      <c r="G27" s="72"/>
      <c r="H27" s="73"/>
    </row>
    <row r="28" spans="1:8" s="55" customFormat="1" x14ac:dyDescent="0.25">
      <c r="A28" s="74"/>
      <c r="B28" s="74"/>
      <c r="C28" s="74"/>
      <c r="D28" s="74"/>
      <c r="E28" s="74"/>
      <c r="F28" s="74"/>
      <c r="G28" s="74"/>
      <c r="H28" s="74"/>
    </row>
    <row r="29" spans="1:8" s="55" customFormat="1" x14ac:dyDescent="0.25"/>
    <row r="30" spans="1:8" s="55" customFormat="1" x14ac:dyDescent="0.25">
      <c r="A30" s="63"/>
      <c r="B30" s="64"/>
      <c r="C30" s="64"/>
      <c r="D30" s="64"/>
      <c r="E30" s="64"/>
      <c r="F30" s="65"/>
      <c r="G30" s="65"/>
      <c r="H30" s="65"/>
    </row>
    <row r="31" spans="1:8" s="55" customFormat="1" ht="11.25" customHeight="1" x14ac:dyDescent="0.25">
      <c r="A31" s="66"/>
      <c r="B31" s="67"/>
      <c r="C31" s="67"/>
      <c r="D31" s="67"/>
      <c r="E31" s="67"/>
      <c r="F31" s="68"/>
      <c r="G31" s="68"/>
      <c r="H31" s="68"/>
    </row>
    <row r="32" spans="1:8" s="55" customFormat="1" ht="29.25" customHeight="1" x14ac:dyDescent="0.25">
      <c r="A32" s="69"/>
      <c r="B32" s="70"/>
      <c r="C32" s="70"/>
      <c r="D32" s="70"/>
      <c r="E32" s="70"/>
      <c r="F32" s="70"/>
      <c r="G32" s="70"/>
      <c r="H32" s="70"/>
    </row>
    <row r="33" spans="1:8" s="55" customFormat="1" ht="8.25" customHeight="1" x14ac:dyDescent="0.25"/>
    <row r="34" spans="1:8" s="55" customFormat="1" x14ac:dyDescent="0.25">
      <c r="A34" s="69"/>
      <c r="B34" s="70"/>
      <c r="C34" s="70"/>
      <c r="D34" s="70"/>
      <c r="E34" s="70"/>
      <c r="F34" s="70"/>
      <c r="G34" s="70"/>
      <c r="H34" s="70"/>
    </row>
    <row r="35" spans="1:8" s="55" customFormat="1" ht="8.25" customHeight="1" x14ac:dyDescent="0.25"/>
    <row r="36" spans="1:8" s="55" customFormat="1" ht="29.25" customHeight="1" x14ac:dyDescent="0.25">
      <c r="A36" s="69"/>
      <c r="B36" s="70"/>
      <c r="C36" s="70"/>
      <c r="D36" s="70"/>
      <c r="E36" s="70"/>
      <c r="F36" s="70"/>
      <c r="G36" s="70"/>
      <c r="H36" s="70"/>
    </row>
    <row r="37" spans="1:8" s="55" customFormat="1" x14ac:dyDescent="0.25"/>
  </sheetData>
  <mergeCells count="20">
    <mergeCell ref="A12:E12"/>
    <mergeCell ref="A5:H5"/>
    <mergeCell ref="A16:H16"/>
    <mergeCell ref="A1:H1"/>
    <mergeCell ref="A3:H3"/>
    <mergeCell ref="A8:E8"/>
    <mergeCell ref="A9:E9"/>
    <mergeCell ref="A10:E10"/>
    <mergeCell ref="A19:E19"/>
    <mergeCell ref="A20:E20"/>
    <mergeCell ref="A21:E21"/>
    <mergeCell ref="A13:E13"/>
    <mergeCell ref="A14:E14"/>
    <mergeCell ref="A36:H36"/>
    <mergeCell ref="A23:H23"/>
    <mergeCell ref="A32:H32"/>
    <mergeCell ref="A30:E30"/>
    <mergeCell ref="A34:H34"/>
    <mergeCell ref="A26:E26"/>
    <mergeCell ref="A27:E27"/>
  </mergeCells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1"/>
  <sheetViews>
    <sheetView topLeftCell="A19" workbookViewId="0">
      <selection activeCell="A22" sqref="A22:G4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7" width="25.28515625" customWidth="1"/>
  </cols>
  <sheetData>
    <row r="1" spans="1:7" ht="42" customHeight="1" x14ac:dyDescent="0.25">
      <c r="A1" s="35" t="s">
        <v>44</v>
      </c>
      <c r="B1" s="35"/>
      <c r="C1" s="35"/>
      <c r="D1" s="35"/>
      <c r="E1" s="35"/>
      <c r="F1" s="35"/>
      <c r="G1" s="35"/>
    </row>
    <row r="2" spans="1:7" ht="18" customHeight="1" x14ac:dyDescent="0.25">
      <c r="A2" s="5"/>
      <c r="B2" s="5"/>
      <c r="C2" s="5"/>
      <c r="D2" s="5"/>
      <c r="E2" s="5"/>
      <c r="F2" s="5"/>
      <c r="G2" s="5"/>
    </row>
    <row r="3" spans="1:7" ht="15.75" x14ac:dyDescent="0.25">
      <c r="A3" s="35" t="s">
        <v>30</v>
      </c>
      <c r="B3" s="35"/>
      <c r="C3" s="35"/>
      <c r="D3" s="35"/>
      <c r="E3" s="35"/>
      <c r="F3" s="46"/>
      <c r="G3" s="46"/>
    </row>
    <row r="4" spans="1:7" ht="18" x14ac:dyDescent="0.25">
      <c r="A4" s="5"/>
      <c r="B4" s="5"/>
      <c r="C4" s="5"/>
      <c r="D4" s="5"/>
      <c r="E4" s="5"/>
      <c r="F4" s="6"/>
      <c r="G4" s="6"/>
    </row>
    <row r="5" spans="1:7" ht="18" customHeight="1" x14ac:dyDescent="0.25">
      <c r="A5" s="35" t="s">
        <v>13</v>
      </c>
      <c r="B5" s="36"/>
      <c r="C5" s="36"/>
      <c r="D5" s="36"/>
      <c r="E5" s="36"/>
      <c r="F5" s="36"/>
      <c r="G5" s="36"/>
    </row>
    <row r="6" spans="1:7" ht="18" x14ac:dyDescent="0.25">
      <c r="A6" s="5"/>
      <c r="B6" s="5"/>
      <c r="C6" s="5"/>
      <c r="D6" s="5"/>
      <c r="E6" s="5"/>
      <c r="F6" s="6"/>
      <c r="G6" s="6"/>
    </row>
    <row r="7" spans="1:7" ht="15.75" x14ac:dyDescent="0.25">
      <c r="A7" s="35" t="s">
        <v>1</v>
      </c>
      <c r="B7" s="49"/>
      <c r="C7" s="49"/>
      <c r="D7" s="49"/>
      <c r="E7" s="49"/>
      <c r="F7" s="49"/>
      <c r="G7" s="49"/>
    </row>
    <row r="8" spans="1:7" ht="18" x14ac:dyDescent="0.25">
      <c r="A8" s="5"/>
      <c r="B8" s="5"/>
      <c r="C8" s="5"/>
      <c r="D8" s="5"/>
      <c r="E8" s="5"/>
      <c r="F8" s="6"/>
      <c r="G8" s="6"/>
    </row>
    <row r="9" spans="1:7" ht="25.5" x14ac:dyDescent="0.25">
      <c r="A9" s="20" t="s">
        <v>14</v>
      </c>
      <c r="B9" s="19" t="s">
        <v>15</v>
      </c>
      <c r="C9" s="19" t="s">
        <v>16</v>
      </c>
      <c r="D9" s="19" t="s">
        <v>12</v>
      </c>
      <c r="E9" s="20" t="s">
        <v>41</v>
      </c>
      <c r="F9" s="20" t="s">
        <v>42</v>
      </c>
      <c r="G9" s="20" t="s">
        <v>43</v>
      </c>
    </row>
    <row r="10" spans="1:7" ht="15.75" customHeight="1" x14ac:dyDescent="0.25">
      <c r="A10" s="13">
        <v>6</v>
      </c>
      <c r="B10" s="13"/>
      <c r="C10" s="13"/>
      <c r="D10" s="13" t="s">
        <v>17</v>
      </c>
      <c r="E10" s="11">
        <f t="shared" ref="E10:G10" si="0">SUM(E12:E17)</f>
        <v>2686980</v>
      </c>
      <c r="F10" s="11">
        <f t="shared" si="0"/>
        <v>2685380</v>
      </c>
      <c r="G10" s="11">
        <f t="shared" si="0"/>
        <v>2685380</v>
      </c>
    </row>
    <row r="11" spans="1:7" ht="15.75" customHeight="1" x14ac:dyDescent="0.25">
      <c r="A11" s="13"/>
      <c r="B11" s="13">
        <v>63</v>
      </c>
      <c r="C11" s="13"/>
      <c r="D11" s="13"/>
      <c r="E11" s="11"/>
      <c r="F11" s="11"/>
      <c r="G11" s="11"/>
    </row>
    <row r="12" spans="1:7" ht="25.5" x14ac:dyDescent="0.25">
      <c r="A12" s="14"/>
      <c r="B12" s="14">
        <v>63</v>
      </c>
      <c r="C12" s="15">
        <v>521</v>
      </c>
      <c r="D12" s="17" t="s">
        <v>46</v>
      </c>
      <c r="E12" s="11">
        <v>1600</v>
      </c>
      <c r="F12" s="11">
        <v>0</v>
      </c>
      <c r="G12" s="11">
        <v>0</v>
      </c>
    </row>
    <row r="13" spans="1:7" ht="25.5" x14ac:dyDescent="0.25">
      <c r="A13" s="14"/>
      <c r="B13" s="14">
        <v>65</v>
      </c>
      <c r="C13" s="15">
        <v>431</v>
      </c>
      <c r="D13" s="18" t="s">
        <v>47</v>
      </c>
      <c r="E13" s="11">
        <v>2057200</v>
      </c>
      <c r="F13" s="11">
        <v>2057200</v>
      </c>
      <c r="G13" s="11">
        <v>2057200</v>
      </c>
    </row>
    <row r="14" spans="1:7" x14ac:dyDescent="0.25">
      <c r="A14" s="14"/>
      <c r="B14" s="14">
        <v>66</v>
      </c>
      <c r="C14" s="15">
        <v>311</v>
      </c>
      <c r="D14" s="18" t="s">
        <v>48</v>
      </c>
      <c r="E14" s="11">
        <v>53100</v>
      </c>
      <c r="F14" s="11">
        <v>53100</v>
      </c>
      <c r="G14" s="11">
        <v>53100</v>
      </c>
    </row>
    <row r="15" spans="1:7" x14ac:dyDescent="0.25">
      <c r="A15" s="14"/>
      <c r="B15" s="14">
        <v>67</v>
      </c>
      <c r="C15" s="15">
        <v>111</v>
      </c>
      <c r="D15" s="18" t="s">
        <v>49</v>
      </c>
      <c r="E15" s="11">
        <v>69800</v>
      </c>
      <c r="F15" s="11">
        <v>69800</v>
      </c>
      <c r="G15" s="11">
        <v>69800</v>
      </c>
    </row>
    <row r="16" spans="1:7" x14ac:dyDescent="0.25">
      <c r="A16" s="14"/>
      <c r="B16" s="14"/>
      <c r="C16" s="15">
        <v>113</v>
      </c>
      <c r="D16" s="18" t="s">
        <v>50</v>
      </c>
      <c r="E16" s="11">
        <v>464000</v>
      </c>
      <c r="F16" s="11">
        <v>464000</v>
      </c>
      <c r="G16" s="11">
        <v>464000</v>
      </c>
    </row>
    <row r="17" spans="1:7" x14ac:dyDescent="0.25">
      <c r="A17" s="14"/>
      <c r="B17" s="14"/>
      <c r="C17" s="15">
        <v>124</v>
      </c>
      <c r="D17" s="18" t="s">
        <v>51</v>
      </c>
      <c r="E17" s="11">
        <v>41280</v>
      </c>
      <c r="F17" s="11">
        <v>41280</v>
      </c>
      <c r="G17" s="11">
        <v>41280</v>
      </c>
    </row>
    <row r="19" spans="1:7" ht="15.75" x14ac:dyDescent="0.25">
      <c r="A19" s="35" t="s">
        <v>19</v>
      </c>
      <c r="B19" s="49"/>
      <c r="C19" s="49"/>
      <c r="D19" s="49"/>
      <c r="E19" s="49"/>
      <c r="F19" s="49"/>
      <c r="G19" s="49"/>
    </row>
    <row r="20" spans="1:7" ht="18" x14ac:dyDescent="0.25">
      <c r="A20" s="5"/>
      <c r="B20" s="5"/>
      <c r="C20" s="5"/>
      <c r="D20" s="5"/>
      <c r="E20" s="5"/>
      <c r="F20" s="6"/>
      <c r="G20" s="6"/>
    </row>
    <row r="21" spans="1:7" ht="25.5" x14ac:dyDescent="0.25">
      <c r="A21" s="20" t="s">
        <v>14</v>
      </c>
      <c r="B21" s="19" t="s">
        <v>15</v>
      </c>
      <c r="C21" s="19" t="s">
        <v>16</v>
      </c>
      <c r="D21" s="19" t="s">
        <v>20</v>
      </c>
      <c r="E21" s="20" t="s">
        <v>41</v>
      </c>
      <c r="F21" s="20" t="s">
        <v>42</v>
      </c>
      <c r="G21" s="20" t="s">
        <v>43</v>
      </c>
    </row>
    <row r="22" spans="1:7" ht="15.75" customHeight="1" x14ac:dyDescent="0.25">
      <c r="A22" s="75">
        <v>3</v>
      </c>
      <c r="B22" s="75"/>
      <c r="C22" s="75"/>
      <c r="D22" s="75" t="s">
        <v>21</v>
      </c>
      <c r="E22" s="76">
        <f>E23+E28+E34+E37+E39</f>
        <v>2686980</v>
      </c>
      <c r="F22" s="76">
        <f t="shared" ref="F22:G22" si="1">F23+F28+F34+F37+F39</f>
        <v>2685380</v>
      </c>
      <c r="G22" s="76">
        <f t="shared" si="1"/>
        <v>2685380</v>
      </c>
    </row>
    <row r="23" spans="1:7" ht="15.75" customHeight="1" x14ac:dyDescent="0.25">
      <c r="A23" s="77"/>
      <c r="B23" s="78">
        <v>31</v>
      </c>
      <c r="C23" s="78"/>
      <c r="D23" s="78" t="s">
        <v>22</v>
      </c>
      <c r="E23" s="79">
        <f>SUM(E24:E27)</f>
        <v>1575380</v>
      </c>
      <c r="F23" s="79">
        <f t="shared" ref="F23:G23" si="2">SUM(F24:F27)</f>
        <v>1575380</v>
      </c>
      <c r="G23" s="79">
        <f t="shared" si="2"/>
        <v>1575380</v>
      </c>
    </row>
    <row r="24" spans="1:7" x14ac:dyDescent="0.25">
      <c r="A24" s="14"/>
      <c r="B24" s="14"/>
      <c r="C24" s="15">
        <v>111</v>
      </c>
      <c r="D24" s="15" t="s">
        <v>52</v>
      </c>
      <c r="E24" s="11">
        <v>62500</v>
      </c>
      <c r="F24" s="11">
        <v>62500</v>
      </c>
      <c r="G24" s="11">
        <v>62500</v>
      </c>
    </row>
    <row r="25" spans="1:7" x14ac:dyDescent="0.25">
      <c r="A25" s="14"/>
      <c r="B25" s="14"/>
      <c r="C25" s="15">
        <v>113</v>
      </c>
      <c r="D25" s="18" t="s">
        <v>50</v>
      </c>
      <c r="E25" s="11">
        <v>206400</v>
      </c>
      <c r="F25" s="11">
        <v>206400</v>
      </c>
      <c r="G25" s="11">
        <v>206400</v>
      </c>
    </row>
    <row r="26" spans="1:7" x14ac:dyDescent="0.25">
      <c r="A26" s="14"/>
      <c r="B26" s="14"/>
      <c r="C26" s="15">
        <v>124</v>
      </c>
      <c r="D26" s="18" t="s">
        <v>53</v>
      </c>
      <c r="E26" s="11">
        <v>12780</v>
      </c>
      <c r="F26" s="11">
        <v>12780</v>
      </c>
      <c r="G26" s="11">
        <v>12780</v>
      </c>
    </row>
    <row r="27" spans="1:7" ht="25.5" x14ac:dyDescent="0.25">
      <c r="A27" s="14"/>
      <c r="B27" s="14"/>
      <c r="C27" s="15">
        <v>431</v>
      </c>
      <c r="D27" s="18" t="s">
        <v>47</v>
      </c>
      <c r="E27" s="11">
        <v>1293700</v>
      </c>
      <c r="F27" s="11">
        <v>1293700</v>
      </c>
      <c r="G27" s="11">
        <v>1293700</v>
      </c>
    </row>
    <row r="28" spans="1:7" x14ac:dyDescent="0.25">
      <c r="A28" s="80"/>
      <c r="B28" s="80">
        <v>32</v>
      </c>
      <c r="C28" s="81"/>
      <c r="D28" s="80" t="s">
        <v>33</v>
      </c>
      <c r="E28" s="79">
        <f>SUM(E29:E33)</f>
        <v>963700</v>
      </c>
      <c r="F28" s="79">
        <f t="shared" ref="F28:G28" si="3">SUM(F29:F33)</f>
        <v>962100</v>
      </c>
      <c r="G28" s="79">
        <f t="shared" si="3"/>
        <v>962100</v>
      </c>
    </row>
    <row r="29" spans="1:7" x14ac:dyDescent="0.25">
      <c r="A29" s="14"/>
      <c r="B29" s="14"/>
      <c r="C29" s="15">
        <v>111</v>
      </c>
      <c r="D29" s="15" t="s">
        <v>52</v>
      </c>
      <c r="E29" s="11">
        <v>7300</v>
      </c>
      <c r="F29" s="11">
        <v>7300</v>
      </c>
      <c r="G29" s="11">
        <v>7300</v>
      </c>
    </row>
    <row r="30" spans="1:7" x14ac:dyDescent="0.25">
      <c r="A30" s="14"/>
      <c r="B30" s="24"/>
      <c r="C30" s="15">
        <v>113</v>
      </c>
      <c r="D30" s="18" t="s">
        <v>50</v>
      </c>
      <c r="E30" s="11">
        <v>257600</v>
      </c>
      <c r="F30" s="11">
        <v>257600</v>
      </c>
      <c r="G30" s="11">
        <v>257600</v>
      </c>
    </row>
    <row r="31" spans="1:7" x14ac:dyDescent="0.25">
      <c r="A31" s="16"/>
      <c r="B31" s="16"/>
      <c r="C31" s="15">
        <v>124</v>
      </c>
      <c r="D31" s="18" t="s">
        <v>53</v>
      </c>
      <c r="E31" s="11">
        <v>28400</v>
      </c>
      <c r="F31" s="11">
        <v>28400</v>
      </c>
      <c r="G31" s="11">
        <v>28400</v>
      </c>
    </row>
    <row r="32" spans="1:7" ht="25.5" x14ac:dyDescent="0.25">
      <c r="A32" s="17"/>
      <c r="B32" s="17"/>
      <c r="C32" s="15">
        <v>431</v>
      </c>
      <c r="D32" s="18" t="s">
        <v>47</v>
      </c>
      <c r="E32" s="11">
        <v>668800</v>
      </c>
      <c r="F32" s="11">
        <v>668800</v>
      </c>
      <c r="G32" s="11">
        <v>668800</v>
      </c>
    </row>
    <row r="33" spans="1:7" x14ac:dyDescent="0.25">
      <c r="A33" s="17"/>
      <c r="B33" s="17"/>
      <c r="C33" s="15">
        <v>521</v>
      </c>
      <c r="D33" s="18" t="s">
        <v>58</v>
      </c>
      <c r="E33" s="11">
        <v>1600</v>
      </c>
      <c r="F33" s="11">
        <v>0</v>
      </c>
      <c r="G33" s="11">
        <v>0</v>
      </c>
    </row>
    <row r="34" spans="1:7" x14ac:dyDescent="0.25">
      <c r="A34" s="78"/>
      <c r="B34" s="78">
        <v>34</v>
      </c>
      <c r="C34" s="81"/>
      <c r="D34" s="82" t="s">
        <v>55</v>
      </c>
      <c r="E34" s="79">
        <f>SUM(E35:E36)</f>
        <v>2900</v>
      </c>
      <c r="F34" s="79">
        <f t="shared" ref="F34:G34" si="4">SUM(F35:F36)</f>
        <v>2900</v>
      </c>
      <c r="G34" s="79">
        <f t="shared" si="4"/>
        <v>2900</v>
      </c>
    </row>
    <row r="35" spans="1:7" x14ac:dyDescent="0.25">
      <c r="A35" s="17"/>
      <c r="B35" s="17"/>
      <c r="C35" s="15">
        <v>124</v>
      </c>
      <c r="D35" s="18" t="s">
        <v>56</v>
      </c>
      <c r="E35" s="11">
        <v>100</v>
      </c>
      <c r="F35" s="11">
        <v>100</v>
      </c>
      <c r="G35" s="11">
        <v>100</v>
      </c>
    </row>
    <row r="36" spans="1:7" ht="25.5" x14ac:dyDescent="0.25">
      <c r="A36" s="17"/>
      <c r="B36" s="17"/>
      <c r="C36" s="15">
        <v>431</v>
      </c>
      <c r="D36" s="18" t="s">
        <v>47</v>
      </c>
      <c r="E36" s="11">
        <v>2800</v>
      </c>
      <c r="F36" s="11">
        <v>2800</v>
      </c>
      <c r="G36" s="11">
        <v>2800</v>
      </c>
    </row>
    <row r="37" spans="1:7" x14ac:dyDescent="0.25">
      <c r="A37" s="83">
        <v>4</v>
      </c>
      <c r="B37" s="83"/>
      <c r="C37" s="84"/>
      <c r="D37" s="85" t="s">
        <v>54</v>
      </c>
      <c r="E37" s="86">
        <v>52100</v>
      </c>
      <c r="F37" s="86">
        <v>52100</v>
      </c>
      <c r="G37" s="86">
        <v>52100</v>
      </c>
    </row>
    <row r="38" spans="1:7" x14ac:dyDescent="0.25">
      <c r="A38" s="17"/>
      <c r="B38" s="17"/>
      <c r="C38" s="15">
        <v>431</v>
      </c>
      <c r="D38" s="15" t="s">
        <v>57</v>
      </c>
      <c r="E38" s="11">
        <v>52100</v>
      </c>
      <c r="F38" s="11">
        <v>52100</v>
      </c>
      <c r="G38" s="11">
        <v>52100</v>
      </c>
    </row>
    <row r="39" spans="1:7" x14ac:dyDescent="0.25">
      <c r="A39" s="88">
        <v>9</v>
      </c>
      <c r="B39" s="89"/>
      <c r="C39" s="90"/>
      <c r="D39" s="89" t="s">
        <v>59</v>
      </c>
      <c r="E39" s="89">
        <f>E40+E41</f>
        <v>92900</v>
      </c>
      <c r="F39" s="89">
        <f t="shared" ref="F39:G39" si="5">F40+F41</f>
        <v>92900</v>
      </c>
      <c r="G39" s="89">
        <f t="shared" si="5"/>
        <v>92900</v>
      </c>
    </row>
    <row r="40" spans="1:7" x14ac:dyDescent="0.25">
      <c r="A40" s="87"/>
      <c r="B40" s="87"/>
      <c r="C40" s="87">
        <v>311</v>
      </c>
      <c r="D40" s="87" t="s">
        <v>48</v>
      </c>
      <c r="E40" s="87">
        <v>53100</v>
      </c>
      <c r="F40" s="87">
        <v>53100</v>
      </c>
      <c r="G40" s="87">
        <v>53100</v>
      </c>
    </row>
    <row r="41" spans="1:7" ht="25.5" x14ac:dyDescent="0.25">
      <c r="A41" s="87"/>
      <c r="B41" s="87"/>
      <c r="C41" s="87">
        <v>431</v>
      </c>
      <c r="D41" s="18" t="s">
        <v>47</v>
      </c>
      <c r="E41" s="87">
        <v>39800</v>
      </c>
      <c r="F41" s="87">
        <v>39800</v>
      </c>
      <c r="G41" s="87">
        <v>39800</v>
      </c>
    </row>
  </sheetData>
  <mergeCells count="5">
    <mergeCell ref="A7:G7"/>
    <mergeCell ref="A19:G19"/>
    <mergeCell ref="A1:G1"/>
    <mergeCell ref="A3:G3"/>
    <mergeCell ref="A5:G5"/>
  </mergeCells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5"/>
  <sheetViews>
    <sheetView workbookViewId="0">
      <selection activeCell="B14" sqref="B14"/>
    </sheetView>
  </sheetViews>
  <sheetFormatPr defaultRowHeight="15" x14ac:dyDescent="0.25"/>
  <cols>
    <col min="1" max="1" width="37.7109375" customWidth="1"/>
    <col min="2" max="4" width="25.28515625" customWidth="1"/>
  </cols>
  <sheetData>
    <row r="1" spans="1:4" ht="42" customHeight="1" x14ac:dyDescent="0.25">
      <c r="A1" s="35" t="s">
        <v>44</v>
      </c>
      <c r="B1" s="35"/>
      <c r="C1" s="35"/>
      <c r="D1" s="35"/>
    </row>
    <row r="2" spans="1:4" ht="18" customHeight="1" x14ac:dyDescent="0.25">
      <c r="A2" s="5"/>
      <c r="B2" s="5"/>
      <c r="C2" s="5"/>
      <c r="D2" s="5"/>
    </row>
    <row r="3" spans="1:4" ht="15.75" x14ac:dyDescent="0.25">
      <c r="A3" s="35" t="s">
        <v>30</v>
      </c>
      <c r="B3" s="35"/>
      <c r="C3" s="46"/>
      <c r="D3" s="46"/>
    </row>
    <row r="4" spans="1:4" ht="18" x14ac:dyDescent="0.25">
      <c r="A4" s="5"/>
      <c r="B4" s="5"/>
      <c r="C4" s="6"/>
      <c r="D4" s="6"/>
    </row>
    <row r="5" spans="1:4" ht="18" customHeight="1" x14ac:dyDescent="0.25">
      <c r="A5" s="35" t="s">
        <v>13</v>
      </c>
      <c r="B5" s="36"/>
      <c r="C5" s="36"/>
      <c r="D5" s="36"/>
    </row>
    <row r="6" spans="1:4" ht="18" x14ac:dyDescent="0.25">
      <c r="A6" s="5"/>
      <c r="B6" s="5"/>
      <c r="C6" s="6"/>
      <c r="D6" s="6"/>
    </row>
    <row r="7" spans="1:4" ht="15.75" x14ac:dyDescent="0.25">
      <c r="A7" s="35" t="s">
        <v>23</v>
      </c>
      <c r="B7" s="49"/>
      <c r="C7" s="49"/>
      <c r="D7" s="49"/>
    </row>
    <row r="8" spans="1:4" ht="18" x14ac:dyDescent="0.25">
      <c r="A8" s="5"/>
      <c r="B8" s="5"/>
      <c r="C8" s="6"/>
      <c r="D8" s="6"/>
    </row>
    <row r="9" spans="1:4" ht="25.5" x14ac:dyDescent="0.25">
      <c r="A9" s="20" t="s">
        <v>24</v>
      </c>
      <c r="B9" s="20" t="s">
        <v>41</v>
      </c>
      <c r="C9" s="20" t="s">
        <v>42</v>
      </c>
      <c r="D9" s="20" t="s">
        <v>43</v>
      </c>
    </row>
    <row r="10" spans="1:4" ht="15.75" customHeight="1" x14ac:dyDescent="0.25">
      <c r="A10" s="13" t="s">
        <v>25</v>
      </c>
      <c r="B10" s="91">
        <v>2686980</v>
      </c>
      <c r="C10" s="91">
        <v>2685380</v>
      </c>
      <c r="D10" s="91">
        <v>2685380</v>
      </c>
    </row>
    <row r="11" spans="1:4" ht="15.75" customHeight="1" x14ac:dyDescent="0.25">
      <c r="A11" s="17" t="s">
        <v>61</v>
      </c>
      <c r="B11" s="91">
        <v>2686980</v>
      </c>
      <c r="C11" s="91">
        <v>2685380</v>
      </c>
      <c r="D11" s="91">
        <v>2685380</v>
      </c>
    </row>
    <row r="12" spans="1:4" x14ac:dyDescent="0.25">
      <c r="A12" s="18" t="s">
        <v>62</v>
      </c>
      <c r="B12" s="91">
        <v>2686980</v>
      </c>
      <c r="C12" s="91">
        <v>2685380</v>
      </c>
      <c r="D12" s="91">
        <v>2685380</v>
      </c>
    </row>
    <row r="15" spans="1:4" x14ac:dyDescent="0.25">
      <c r="C15" t="s">
        <v>60</v>
      </c>
    </row>
  </sheetData>
  <mergeCells count="4">
    <mergeCell ref="A1:D1"/>
    <mergeCell ref="A3:D3"/>
    <mergeCell ref="A5:D5"/>
    <mergeCell ref="A7:D7"/>
  </mergeCells>
  <pageMargins left="0.7" right="0.7" top="0.75" bottom="0.75" header="0.3" footer="0.3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4"/>
  <sheetViews>
    <sheetView workbookViewId="0">
      <selection activeCell="E22" sqref="E2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9" width="25.28515625" customWidth="1"/>
  </cols>
  <sheetData>
    <row r="1" spans="1:9" ht="42" customHeight="1" x14ac:dyDescent="0.25">
      <c r="A1" s="35" t="s">
        <v>44</v>
      </c>
      <c r="B1" s="35"/>
      <c r="C1" s="35"/>
      <c r="D1" s="35"/>
      <c r="E1" s="35"/>
      <c r="F1" s="35"/>
      <c r="G1" s="35"/>
      <c r="H1" s="35"/>
      <c r="I1" s="35"/>
    </row>
    <row r="2" spans="1:9" ht="18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.75" x14ac:dyDescent="0.25">
      <c r="A3" s="35" t="s">
        <v>30</v>
      </c>
      <c r="B3" s="35"/>
      <c r="C3" s="35"/>
      <c r="D3" s="35"/>
      <c r="E3" s="35"/>
      <c r="F3" s="35"/>
      <c r="G3" s="35"/>
      <c r="H3" s="46"/>
      <c r="I3" s="46"/>
    </row>
    <row r="4" spans="1:9" ht="18" x14ac:dyDescent="0.25">
      <c r="A4" s="5"/>
      <c r="B4" s="5"/>
      <c r="C4" s="5"/>
      <c r="D4" s="5"/>
      <c r="E4" s="5"/>
      <c r="F4" s="5"/>
      <c r="G4" s="5"/>
      <c r="H4" s="6"/>
      <c r="I4" s="6"/>
    </row>
    <row r="5" spans="1:9" ht="18" customHeight="1" x14ac:dyDescent="0.25">
      <c r="A5" s="35" t="s">
        <v>26</v>
      </c>
      <c r="B5" s="36"/>
      <c r="C5" s="36"/>
      <c r="D5" s="36"/>
      <c r="E5" s="36"/>
      <c r="F5" s="36"/>
      <c r="G5" s="36"/>
      <c r="H5" s="36"/>
      <c r="I5" s="36"/>
    </row>
    <row r="6" spans="1:9" ht="18" x14ac:dyDescent="0.25">
      <c r="A6" s="5"/>
      <c r="B6" s="5"/>
      <c r="C6" s="5"/>
      <c r="D6" s="5"/>
      <c r="E6" s="5"/>
      <c r="F6" s="5"/>
      <c r="G6" s="5"/>
      <c r="H6" s="6"/>
      <c r="I6" s="6"/>
    </row>
    <row r="7" spans="1:9" ht="25.5" x14ac:dyDescent="0.25">
      <c r="A7" s="20" t="s">
        <v>14</v>
      </c>
      <c r="B7" s="19" t="s">
        <v>15</v>
      </c>
      <c r="C7" s="19" t="s">
        <v>16</v>
      </c>
      <c r="D7" s="19" t="s">
        <v>45</v>
      </c>
      <c r="E7" s="19" t="s">
        <v>10</v>
      </c>
      <c r="F7" s="20" t="s">
        <v>11</v>
      </c>
      <c r="G7" s="20" t="s">
        <v>41</v>
      </c>
      <c r="H7" s="20" t="s">
        <v>42</v>
      </c>
      <c r="I7" s="20" t="s">
        <v>43</v>
      </c>
    </row>
    <row r="8" spans="1:9" ht="25.5" x14ac:dyDescent="0.25">
      <c r="A8" s="13">
        <v>8</v>
      </c>
      <c r="B8" s="13"/>
      <c r="C8" s="13"/>
      <c r="D8" s="13" t="s">
        <v>27</v>
      </c>
      <c r="E8" s="10"/>
      <c r="F8" s="11"/>
      <c r="G8" s="11"/>
      <c r="H8" s="11"/>
      <c r="I8" s="11"/>
    </row>
    <row r="9" spans="1:9" x14ac:dyDescent="0.25">
      <c r="A9" s="13"/>
      <c r="B9" s="17">
        <v>84</v>
      </c>
      <c r="C9" s="17"/>
      <c r="D9" s="17" t="s">
        <v>34</v>
      </c>
      <c r="E9" s="10"/>
      <c r="F9" s="11"/>
      <c r="G9" s="11"/>
      <c r="H9" s="11"/>
      <c r="I9" s="11"/>
    </row>
    <row r="10" spans="1:9" ht="25.5" x14ac:dyDescent="0.25">
      <c r="A10" s="14"/>
      <c r="B10" s="14"/>
      <c r="C10" s="15">
        <v>81</v>
      </c>
      <c r="D10" s="18" t="s">
        <v>35</v>
      </c>
      <c r="E10" s="10"/>
      <c r="F10" s="11"/>
      <c r="G10" s="11"/>
      <c r="H10" s="11"/>
      <c r="I10" s="11"/>
    </row>
    <row r="11" spans="1:9" ht="25.5" x14ac:dyDescent="0.25">
      <c r="A11" s="16">
        <v>5</v>
      </c>
      <c r="B11" s="16"/>
      <c r="C11" s="16"/>
      <c r="D11" s="22" t="s">
        <v>28</v>
      </c>
      <c r="E11" s="10"/>
      <c r="F11" s="11"/>
      <c r="G11" s="11"/>
      <c r="H11" s="11"/>
      <c r="I11" s="11"/>
    </row>
    <row r="12" spans="1:9" ht="25.5" x14ac:dyDescent="0.25">
      <c r="A12" s="17"/>
      <c r="B12" s="17">
        <v>54</v>
      </c>
      <c r="C12" s="17"/>
      <c r="D12" s="23" t="s">
        <v>36</v>
      </c>
      <c r="E12" s="10"/>
      <c r="F12" s="11"/>
      <c r="G12" s="11"/>
      <c r="H12" s="11"/>
      <c r="I12" s="12"/>
    </row>
    <row r="13" spans="1:9" x14ac:dyDescent="0.25">
      <c r="A13" s="17"/>
      <c r="B13" s="17"/>
      <c r="C13" s="15">
        <v>11</v>
      </c>
      <c r="D13" s="15" t="s">
        <v>18</v>
      </c>
      <c r="E13" s="10"/>
      <c r="F13" s="11"/>
      <c r="G13" s="11"/>
      <c r="H13" s="11"/>
      <c r="I13" s="12"/>
    </row>
    <row r="14" spans="1:9" x14ac:dyDescent="0.25">
      <c r="A14" s="17"/>
      <c r="B14" s="17"/>
      <c r="C14" s="15">
        <v>31</v>
      </c>
      <c r="D14" s="15" t="s">
        <v>37</v>
      </c>
      <c r="E14" s="10"/>
      <c r="F14" s="11"/>
      <c r="G14" s="11"/>
      <c r="H14" s="11"/>
      <c r="I14" s="12"/>
    </row>
  </sheetData>
  <mergeCells count="3">
    <mergeCell ref="A1:I1"/>
    <mergeCell ref="A3:I3"/>
    <mergeCell ref="A5:I5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33"/>
  <sheetViews>
    <sheetView tabSelected="1" topLeftCell="A13" workbookViewId="0">
      <selection activeCell="E22" sqref="E2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7" width="25.28515625" customWidth="1"/>
  </cols>
  <sheetData>
    <row r="1" spans="1:7" ht="42" customHeight="1" x14ac:dyDescent="0.25">
      <c r="A1" s="35" t="s">
        <v>44</v>
      </c>
      <c r="B1" s="35"/>
      <c r="C1" s="35"/>
      <c r="D1" s="35"/>
      <c r="E1" s="35"/>
      <c r="F1" s="35"/>
      <c r="G1" s="35"/>
    </row>
    <row r="2" spans="1:7" ht="18" x14ac:dyDescent="0.25">
      <c r="A2" s="5"/>
      <c r="B2" s="5"/>
      <c r="C2" s="5"/>
      <c r="D2" s="5"/>
      <c r="E2" s="5"/>
      <c r="F2" s="6"/>
      <c r="G2" s="6"/>
    </row>
    <row r="3" spans="1:7" ht="18" customHeight="1" x14ac:dyDescent="0.25">
      <c r="A3" s="35" t="s">
        <v>29</v>
      </c>
      <c r="B3" s="36"/>
      <c r="C3" s="36"/>
      <c r="D3" s="36"/>
      <c r="E3" s="36"/>
      <c r="F3" s="36"/>
      <c r="G3" s="36"/>
    </row>
    <row r="4" spans="1:7" ht="18" x14ac:dyDescent="0.25">
      <c r="A4" s="5"/>
      <c r="B4" s="5"/>
      <c r="C4" s="5"/>
      <c r="D4" s="5"/>
      <c r="E4" s="5"/>
      <c r="F4" s="6"/>
      <c r="G4" s="6"/>
    </row>
    <row r="5" spans="1:7" ht="25.5" x14ac:dyDescent="0.25">
      <c r="A5" s="50" t="s">
        <v>31</v>
      </c>
      <c r="B5" s="51"/>
      <c r="C5" s="52"/>
      <c r="D5" s="19" t="s">
        <v>32</v>
      </c>
      <c r="E5" s="20" t="s">
        <v>41</v>
      </c>
      <c r="F5" s="20" t="s">
        <v>42</v>
      </c>
      <c r="G5" s="20" t="s">
        <v>43</v>
      </c>
    </row>
    <row r="6" spans="1:7" ht="15" customHeight="1" x14ac:dyDescent="0.25">
      <c r="A6" s="75">
        <v>6</v>
      </c>
      <c r="B6" s="75"/>
      <c r="C6" s="75"/>
      <c r="D6" s="75" t="s">
        <v>17</v>
      </c>
      <c r="E6" s="76">
        <f t="shared" ref="E6:G6" si="0">SUM(E8:E13)</f>
        <v>2686980</v>
      </c>
      <c r="F6" s="76">
        <f t="shared" si="0"/>
        <v>2685380</v>
      </c>
      <c r="G6" s="76">
        <f t="shared" si="0"/>
        <v>2685380</v>
      </c>
    </row>
    <row r="7" spans="1:7" ht="15" customHeight="1" x14ac:dyDescent="0.25">
      <c r="A7" s="13"/>
      <c r="B7" s="13">
        <v>63</v>
      </c>
      <c r="C7" s="13"/>
      <c r="D7" s="13"/>
      <c r="E7" s="11"/>
      <c r="F7" s="11"/>
      <c r="G7" s="11"/>
    </row>
    <row r="8" spans="1:7" ht="18.75" customHeight="1" x14ac:dyDescent="0.25">
      <c r="A8" s="14"/>
      <c r="B8" s="14">
        <v>63</v>
      </c>
      <c r="C8" s="15">
        <v>521</v>
      </c>
      <c r="D8" s="17" t="s">
        <v>46</v>
      </c>
      <c r="E8" s="11">
        <v>1600</v>
      </c>
      <c r="F8" s="11">
        <v>0</v>
      </c>
      <c r="G8" s="11">
        <v>0</v>
      </c>
    </row>
    <row r="9" spans="1:7" x14ac:dyDescent="0.25">
      <c r="A9" s="14"/>
      <c r="B9" s="14">
        <v>65</v>
      </c>
      <c r="C9" s="15">
        <v>431</v>
      </c>
      <c r="D9" s="18" t="s">
        <v>47</v>
      </c>
      <c r="E9" s="11">
        <v>2057200</v>
      </c>
      <c r="F9" s="11">
        <v>2057200</v>
      </c>
      <c r="G9" s="11">
        <v>2057200</v>
      </c>
    </row>
    <row r="10" spans="1:7" x14ac:dyDescent="0.25">
      <c r="A10" s="14"/>
      <c r="B10" s="14">
        <v>66</v>
      </c>
      <c r="C10" s="15">
        <v>311</v>
      </c>
      <c r="D10" s="18" t="s">
        <v>48</v>
      </c>
      <c r="E10" s="11">
        <v>53100</v>
      </c>
      <c r="F10" s="11">
        <v>53100</v>
      </c>
      <c r="G10" s="11">
        <v>53100</v>
      </c>
    </row>
    <row r="11" spans="1:7" x14ac:dyDescent="0.25">
      <c r="A11" s="14"/>
      <c r="B11" s="14">
        <v>67</v>
      </c>
      <c r="C11" s="15">
        <v>111</v>
      </c>
      <c r="D11" s="18" t="s">
        <v>49</v>
      </c>
      <c r="E11" s="11">
        <v>69800</v>
      </c>
      <c r="F11" s="11">
        <v>69800</v>
      </c>
      <c r="G11" s="11">
        <v>69800</v>
      </c>
    </row>
    <row r="12" spans="1:7" ht="15" customHeight="1" x14ac:dyDescent="0.25">
      <c r="A12" s="14"/>
      <c r="B12" s="14"/>
      <c r="C12" s="15">
        <v>113</v>
      </c>
      <c r="D12" s="18" t="s">
        <v>50</v>
      </c>
      <c r="E12" s="11">
        <v>464000</v>
      </c>
      <c r="F12" s="11">
        <v>464000</v>
      </c>
      <c r="G12" s="11">
        <v>464000</v>
      </c>
    </row>
    <row r="13" spans="1:7" ht="14.25" customHeight="1" x14ac:dyDescent="0.25">
      <c r="A13" s="14"/>
      <c r="B13" s="14"/>
      <c r="C13" s="15">
        <v>124</v>
      </c>
      <c r="D13" s="18" t="s">
        <v>51</v>
      </c>
      <c r="E13" s="11">
        <v>41280</v>
      </c>
      <c r="F13" s="11">
        <v>41280</v>
      </c>
      <c r="G13" s="11">
        <v>41280</v>
      </c>
    </row>
    <row r="14" spans="1:7" ht="15" customHeight="1" x14ac:dyDescent="0.25">
      <c r="A14" s="75">
        <v>3</v>
      </c>
      <c r="B14" s="75"/>
      <c r="C14" s="75"/>
      <c r="D14" s="75" t="s">
        <v>21</v>
      </c>
      <c r="E14" s="76">
        <f>E15+E20+E26+E29+E31</f>
        <v>2686980</v>
      </c>
      <c r="F14" s="76">
        <f t="shared" ref="F14:G14" si="1">F15+F20+F26+F29+F31</f>
        <v>2685380</v>
      </c>
      <c r="G14" s="76">
        <f t="shared" si="1"/>
        <v>2685380</v>
      </c>
    </row>
    <row r="15" spans="1:7" x14ac:dyDescent="0.25">
      <c r="A15" s="77"/>
      <c r="B15" s="78">
        <v>31</v>
      </c>
      <c r="C15" s="78"/>
      <c r="D15" s="78" t="s">
        <v>22</v>
      </c>
      <c r="E15" s="79">
        <f>SUM(E16:E19)</f>
        <v>1575380</v>
      </c>
      <c r="F15" s="79">
        <f t="shared" ref="F15:G15" si="2">SUM(F16:F19)</f>
        <v>1575380</v>
      </c>
      <c r="G15" s="79">
        <f t="shared" si="2"/>
        <v>1575380</v>
      </c>
    </row>
    <row r="16" spans="1:7" x14ac:dyDescent="0.25">
      <c r="A16" s="14"/>
      <c r="B16" s="14"/>
      <c r="C16" s="15">
        <v>111</v>
      </c>
      <c r="D16" s="15" t="s">
        <v>52</v>
      </c>
      <c r="E16" s="11">
        <v>62500</v>
      </c>
      <c r="F16" s="11">
        <v>62500</v>
      </c>
      <c r="G16" s="11">
        <v>62500</v>
      </c>
    </row>
    <row r="17" spans="1:7" ht="15" customHeight="1" x14ac:dyDescent="0.25">
      <c r="A17" s="14"/>
      <c r="B17" s="14"/>
      <c r="C17" s="15">
        <v>113</v>
      </c>
      <c r="D17" s="18" t="s">
        <v>50</v>
      </c>
      <c r="E17" s="11">
        <v>206400</v>
      </c>
      <c r="F17" s="11">
        <v>206400</v>
      </c>
      <c r="G17" s="11">
        <v>206400</v>
      </c>
    </row>
    <row r="18" spans="1:7" x14ac:dyDescent="0.25">
      <c r="A18" s="14"/>
      <c r="B18" s="14"/>
      <c r="C18" s="15">
        <v>124</v>
      </c>
      <c r="D18" s="18" t="s">
        <v>53</v>
      </c>
      <c r="E18" s="11">
        <v>12780</v>
      </c>
      <c r="F18" s="11">
        <v>12780</v>
      </c>
      <c r="G18" s="11">
        <v>12780</v>
      </c>
    </row>
    <row r="19" spans="1:7" x14ac:dyDescent="0.25">
      <c r="A19" s="14"/>
      <c r="B19" s="14"/>
      <c r="C19" s="15">
        <v>431</v>
      </c>
      <c r="D19" s="18" t="s">
        <v>47</v>
      </c>
      <c r="E19" s="11">
        <v>1293700</v>
      </c>
      <c r="F19" s="11">
        <v>1293700</v>
      </c>
      <c r="G19" s="11">
        <v>1293700</v>
      </c>
    </row>
    <row r="20" spans="1:7" x14ac:dyDescent="0.25">
      <c r="A20" s="80"/>
      <c r="B20" s="80">
        <v>32</v>
      </c>
      <c r="C20" s="81"/>
      <c r="D20" s="80" t="s">
        <v>33</v>
      </c>
      <c r="E20" s="79">
        <f>SUM(E21:E25)</f>
        <v>963700</v>
      </c>
      <c r="F20" s="79">
        <f t="shared" ref="F20:G20" si="3">SUM(F21:F25)</f>
        <v>962100</v>
      </c>
      <c r="G20" s="79">
        <f t="shared" si="3"/>
        <v>962100</v>
      </c>
    </row>
    <row r="21" spans="1:7" x14ac:dyDescent="0.25">
      <c r="A21" s="14"/>
      <c r="B21" s="14"/>
      <c r="C21" s="15">
        <v>111</v>
      </c>
      <c r="D21" s="15" t="s">
        <v>52</v>
      </c>
      <c r="E21" s="11">
        <v>7300</v>
      </c>
      <c r="F21" s="11">
        <v>7300</v>
      </c>
      <c r="G21" s="11">
        <v>7300</v>
      </c>
    </row>
    <row r="22" spans="1:7" x14ac:dyDescent="0.25">
      <c r="A22" s="14"/>
      <c r="B22" s="24"/>
      <c r="C22" s="15">
        <v>113</v>
      </c>
      <c r="D22" s="18" t="s">
        <v>50</v>
      </c>
      <c r="E22" s="11">
        <v>257600</v>
      </c>
      <c r="F22" s="11">
        <v>257600</v>
      </c>
      <c r="G22" s="11">
        <v>257600</v>
      </c>
    </row>
    <row r="23" spans="1:7" x14ac:dyDescent="0.25">
      <c r="A23" s="16"/>
      <c r="B23" s="16"/>
      <c r="C23" s="15">
        <v>124</v>
      </c>
      <c r="D23" s="18" t="s">
        <v>53</v>
      </c>
      <c r="E23" s="11">
        <v>28400</v>
      </c>
      <c r="F23" s="11">
        <v>28400</v>
      </c>
      <c r="G23" s="11">
        <v>28400</v>
      </c>
    </row>
    <row r="24" spans="1:7" x14ac:dyDescent="0.25">
      <c r="A24" s="17"/>
      <c r="B24" s="17"/>
      <c r="C24" s="15">
        <v>431</v>
      </c>
      <c r="D24" s="18" t="s">
        <v>47</v>
      </c>
      <c r="E24" s="11">
        <v>668800</v>
      </c>
      <c r="F24" s="11">
        <v>668800</v>
      </c>
      <c r="G24" s="11">
        <v>668800</v>
      </c>
    </row>
    <row r="25" spans="1:7" x14ac:dyDescent="0.25">
      <c r="A25" s="17"/>
      <c r="B25" s="17"/>
      <c r="C25" s="15">
        <v>521</v>
      </c>
      <c r="D25" s="18" t="s">
        <v>58</v>
      </c>
      <c r="E25" s="11">
        <v>1600</v>
      </c>
      <c r="F25" s="11">
        <v>0</v>
      </c>
      <c r="G25" s="11">
        <v>0</v>
      </c>
    </row>
    <row r="26" spans="1:7" x14ac:dyDescent="0.25">
      <c r="A26" s="78"/>
      <c r="B26" s="78">
        <v>34</v>
      </c>
      <c r="C26" s="81"/>
      <c r="D26" s="82" t="s">
        <v>55</v>
      </c>
      <c r="E26" s="79">
        <f>SUM(E27:E28)</f>
        <v>2900</v>
      </c>
      <c r="F26" s="79">
        <f t="shared" ref="F26:G26" si="4">SUM(F27:F28)</f>
        <v>2900</v>
      </c>
      <c r="G26" s="79">
        <f t="shared" si="4"/>
        <v>2900</v>
      </c>
    </row>
    <row r="27" spans="1:7" x14ac:dyDescent="0.25">
      <c r="A27" s="17"/>
      <c r="B27" s="17"/>
      <c r="C27" s="15">
        <v>124</v>
      </c>
      <c r="D27" s="18" t="s">
        <v>56</v>
      </c>
      <c r="E27" s="11">
        <v>100</v>
      </c>
      <c r="F27" s="11">
        <v>100</v>
      </c>
      <c r="G27" s="11">
        <v>100</v>
      </c>
    </row>
    <row r="28" spans="1:7" x14ac:dyDescent="0.25">
      <c r="A28" s="17"/>
      <c r="B28" s="17"/>
      <c r="C28" s="15">
        <v>431</v>
      </c>
      <c r="D28" s="18" t="s">
        <v>47</v>
      </c>
      <c r="E28" s="11">
        <v>2800</v>
      </c>
      <c r="F28" s="11">
        <v>2800</v>
      </c>
      <c r="G28" s="11">
        <v>2800</v>
      </c>
    </row>
    <row r="29" spans="1:7" x14ac:dyDescent="0.25">
      <c r="A29" s="83">
        <v>4</v>
      </c>
      <c r="B29" s="83"/>
      <c r="C29" s="84"/>
      <c r="D29" s="85" t="s">
        <v>54</v>
      </c>
      <c r="E29" s="86">
        <v>52100</v>
      </c>
      <c r="F29" s="86">
        <v>52100</v>
      </c>
      <c r="G29" s="86">
        <v>52100</v>
      </c>
    </row>
    <row r="30" spans="1:7" x14ac:dyDescent="0.25">
      <c r="A30" s="17"/>
      <c r="B30" s="17"/>
      <c r="C30" s="15">
        <v>431</v>
      </c>
      <c r="D30" s="15" t="s">
        <v>57</v>
      </c>
      <c r="E30" s="11">
        <v>52100</v>
      </c>
      <c r="F30" s="11">
        <v>52100</v>
      </c>
      <c r="G30" s="11">
        <v>52100</v>
      </c>
    </row>
    <row r="31" spans="1:7" x14ac:dyDescent="0.25">
      <c r="A31" s="88">
        <v>9</v>
      </c>
      <c r="B31" s="89"/>
      <c r="C31" s="90"/>
      <c r="D31" s="89" t="s">
        <v>59</v>
      </c>
      <c r="E31" s="89">
        <f>E32+E33</f>
        <v>92900</v>
      </c>
      <c r="F31" s="89">
        <f t="shared" ref="F31:G31" si="5">F32+F33</f>
        <v>92900</v>
      </c>
      <c r="G31" s="89">
        <f t="shared" si="5"/>
        <v>92900</v>
      </c>
    </row>
    <row r="32" spans="1:7" x14ac:dyDescent="0.25">
      <c r="A32" s="87"/>
      <c r="B32" s="87"/>
      <c r="C32" s="87">
        <v>311</v>
      </c>
      <c r="D32" s="87" t="s">
        <v>48</v>
      </c>
      <c r="E32" s="87">
        <v>53100</v>
      </c>
      <c r="F32" s="87">
        <v>53100</v>
      </c>
      <c r="G32" s="87">
        <v>53100</v>
      </c>
    </row>
    <row r="33" spans="1:7" x14ac:dyDescent="0.25">
      <c r="A33" s="87"/>
      <c r="B33" s="87"/>
      <c r="C33" s="87">
        <v>431</v>
      </c>
      <c r="D33" s="18" t="s">
        <v>47</v>
      </c>
      <c r="E33" s="87">
        <v>39800</v>
      </c>
      <c r="F33" s="87">
        <v>39800</v>
      </c>
      <c r="G33" s="87">
        <v>39800</v>
      </c>
    </row>
  </sheetData>
  <mergeCells count="3">
    <mergeCell ref="A1:G1"/>
    <mergeCell ref="A3:G3"/>
    <mergeCell ref="A5:C5"/>
  </mergeCells>
  <pageMargins left="0.7" right="0.7" top="0.75" bottom="0.75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SAŽETAK</vt:lpstr>
      <vt:lpstr> Račun prihoda i rashoda</vt:lpstr>
      <vt:lpstr>Rashodi prema funkcijskoj kl</vt:lpstr>
      <vt:lpstr>Račun financiranja</vt:lpstr>
      <vt:lpstr>POSEBNI DIO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Vesna Listes</cp:lastModifiedBy>
  <cp:lastPrinted>2023-06-01T12:01:17Z</cp:lastPrinted>
  <dcterms:created xsi:type="dcterms:W3CDTF">2022-08-12T12:51:27Z</dcterms:created>
  <dcterms:modified xsi:type="dcterms:W3CDTF">2023-06-01T12:37:26Z</dcterms:modified>
</cp:coreProperties>
</file>