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Listes\Documents\Documents\Računovodstvo\EVIDENCIJA OKV.UGOVORA I POJED.UGOVORA\EVIDENCIJA SKLOPLJENIH UGOVORA\"/>
    </mc:Choice>
  </mc:AlternateContent>
  <xr:revisionPtr revIDLastSave="0" documentId="13_ncr:1_{D910D6E1-FCE0-42E7-B6EA-2E02172C8A84}" xr6:coauthVersionLast="47" xr6:coauthVersionMax="47" xr10:uidLastSave="{00000000-0000-0000-0000-000000000000}"/>
  <bookViews>
    <workbookView xWindow="-120" yWindow="-120" windowWidth="29040" windowHeight="15840" xr2:uid="{F370A91A-FD8A-4ADE-BD02-D04BF3BE709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3" i="1" l="1"/>
  <c r="G103" i="1" s="1"/>
  <c r="H102" i="1"/>
  <c r="G102" i="1" s="1"/>
  <c r="H101" i="1"/>
  <c r="G101" i="1"/>
  <c r="H100" i="1"/>
  <c r="G100" i="1" s="1"/>
  <c r="H99" i="1"/>
  <c r="G99" i="1"/>
  <c r="H98" i="1"/>
  <c r="G98" i="1" s="1"/>
  <c r="H97" i="1"/>
  <c r="G97" i="1"/>
  <c r="H96" i="1"/>
  <c r="G96" i="1" s="1"/>
  <c r="H95" i="1"/>
  <c r="G95" i="1"/>
  <c r="H94" i="1"/>
  <c r="G94" i="1" s="1"/>
  <c r="H93" i="1"/>
  <c r="G93" i="1"/>
  <c r="H92" i="1"/>
  <c r="G92" i="1" s="1"/>
  <c r="H91" i="1"/>
  <c r="G91" i="1"/>
  <c r="H90" i="1"/>
  <c r="G90" i="1" s="1"/>
  <c r="H89" i="1"/>
  <c r="G89" i="1"/>
  <c r="H88" i="1"/>
  <c r="G88" i="1" s="1"/>
  <c r="H86" i="1"/>
  <c r="G86" i="1"/>
  <c r="H85" i="1"/>
  <c r="G85" i="1" s="1"/>
  <c r="G84" i="1"/>
  <c r="H56" i="1"/>
  <c r="H55" i="1"/>
  <c r="H5" i="1"/>
  <c r="I5" i="1" s="1"/>
</calcChain>
</file>

<file path=xl/sharedStrings.xml><?xml version="1.0" encoding="utf-8"?>
<sst xmlns="http://schemas.openxmlformats.org/spreadsheetml/2006/main" count="1252" uniqueCount="494">
  <si>
    <t>DOM ZA STARIJE OSOBE MEDVEŠČAK ZAGREB</t>
  </si>
  <si>
    <t>REGISTAR SKLOPLJENIH UGOVORA 2023</t>
  </si>
  <si>
    <t>ustroj u roku od 30 dana od sklapanja prvog ugovora/ažuriranje namjanje jedanputa u 6 mj/iznos jednak ili veće od 20.000,00/objava u EOJN u roku 8 dana od promjene</t>
  </si>
  <si>
    <t>redni broj</t>
  </si>
  <si>
    <t>oznaka ugovora</t>
  </si>
  <si>
    <t>ev. br.NABAVE</t>
  </si>
  <si>
    <t>predmet nabave</t>
  </si>
  <si>
    <t>cpv</t>
  </si>
  <si>
    <t>roba/ usluga/ radovi</t>
  </si>
  <si>
    <t>iznos bez pdv-a</t>
  </si>
  <si>
    <t>pdv</t>
  </si>
  <si>
    <t>iznos s pdv</t>
  </si>
  <si>
    <t>vrsta postupka</t>
  </si>
  <si>
    <t>posebni režim nabave</t>
  </si>
  <si>
    <t>predmet podijeljen na grupe</t>
  </si>
  <si>
    <t>sklapa li se ugovor/narudžbenica</t>
  </si>
  <si>
    <t>financira li se iz EU</t>
  </si>
  <si>
    <t xml:space="preserve">početak ugovora </t>
  </si>
  <si>
    <t>kraj ugovora</t>
  </si>
  <si>
    <t>naziv dobavljača</t>
  </si>
  <si>
    <t>oib dobavljača</t>
  </si>
  <si>
    <t>datum kon. izvršenja</t>
  </si>
  <si>
    <t>konačno isplaćeni iznos</t>
  </si>
  <si>
    <t>1/23</t>
  </si>
  <si>
    <t>28</t>
  </si>
  <si>
    <t>zamjenska kvota</t>
  </si>
  <si>
    <t>18110000-3</t>
  </si>
  <si>
    <t>usluga</t>
  </si>
  <si>
    <t>jednostavna nabava</t>
  </si>
  <si>
    <t>ne</t>
  </si>
  <si>
    <t>ugovor</t>
  </si>
  <si>
    <t>30.11.2023.</t>
  </si>
  <si>
    <t xml:space="preserve">Uriho </t>
  </si>
  <si>
    <t>21,12,2023</t>
  </si>
  <si>
    <t>2/23</t>
  </si>
  <si>
    <t>51</t>
  </si>
  <si>
    <t>poštanske usluge</t>
  </si>
  <si>
    <t>64110000-0</t>
  </si>
  <si>
    <t>objedinjena nabava</t>
  </si>
  <si>
    <t>1.1.2023.</t>
  </si>
  <si>
    <t>31.12.2023.</t>
  </si>
  <si>
    <t>HP-Hrvatska pošta d.d.</t>
  </si>
  <si>
    <t>31,12,2023</t>
  </si>
  <si>
    <t>3/23</t>
  </si>
  <si>
    <t>48</t>
  </si>
  <si>
    <t>stručna edukacija radnika</t>
  </si>
  <si>
    <t>80560000-7</t>
  </si>
  <si>
    <t>15.11.2022.</t>
  </si>
  <si>
    <t>14.11.2023.</t>
  </si>
  <si>
    <t>Učilište za obr.odras. Idem</t>
  </si>
  <si>
    <t>NIJE KONZUMIRAN</t>
  </si>
  <si>
    <t>4/23</t>
  </si>
  <si>
    <t>1</t>
  </si>
  <si>
    <t>nabava kruha i pekarskih proizvoda</t>
  </si>
  <si>
    <t>15612500-6</t>
  </si>
  <si>
    <t>roba</t>
  </si>
  <si>
    <t>11.11.2022.</t>
  </si>
  <si>
    <t>24,10,2023</t>
  </si>
  <si>
    <t>Zagrebačke pekarne Klara dd</t>
  </si>
  <si>
    <t>24,10,23</t>
  </si>
  <si>
    <t>5/23</t>
  </si>
  <si>
    <t>9</t>
  </si>
  <si>
    <t xml:space="preserve">aneks- g1-konzervirana riba </t>
  </si>
  <si>
    <t>03311000-2</t>
  </si>
  <si>
    <t>6/23</t>
  </si>
  <si>
    <t>aneks-g2-svježa riba</t>
  </si>
  <si>
    <t>03311000-3</t>
  </si>
  <si>
    <t>7/23</t>
  </si>
  <si>
    <t>89</t>
  </si>
  <si>
    <t>održavanje aplikacije Dogma</t>
  </si>
  <si>
    <t>50312000-5</t>
  </si>
  <si>
    <t>1,1,2023</t>
  </si>
  <si>
    <t>Aplikata d.o.o.</t>
  </si>
  <si>
    <t>31,12,23</t>
  </si>
  <si>
    <t>8/23</t>
  </si>
  <si>
    <t>90</t>
  </si>
  <si>
    <t>prerađeno povrće</t>
  </si>
  <si>
    <t>15331000-7</t>
  </si>
  <si>
    <t>03,1,23</t>
  </si>
  <si>
    <t>Žitnjak d.d.- Konzum plus doo</t>
  </si>
  <si>
    <t>25435300118/62226620908</t>
  </si>
  <si>
    <t>9/23</t>
  </si>
  <si>
    <t>83</t>
  </si>
  <si>
    <t>prerađeno voće i orašasti plodovi</t>
  </si>
  <si>
    <t>15332000-4</t>
  </si>
  <si>
    <t>10/23</t>
  </si>
  <si>
    <t>13</t>
  </si>
  <si>
    <t>životinjska i biljna ulja i masnoće</t>
  </si>
  <si>
    <t>15400000-2</t>
  </si>
  <si>
    <t>11/23</t>
  </si>
  <si>
    <t>3</t>
  </si>
  <si>
    <t>mlinarski proizvodi i tjestenina</t>
  </si>
  <si>
    <t>15610000-7</t>
  </si>
  <si>
    <t>12/23</t>
  </si>
  <si>
    <t>98</t>
  </si>
  <si>
    <t>kava, čaj i srodni proizvodi</t>
  </si>
  <si>
    <t>15860000-4</t>
  </si>
  <si>
    <t>10,1,23</t>
  </si>
  <si>
    <t>13/23</t>
  </si>
  <si>
    <t>101</t>
  </si>
  <si>
    <t>začini i začinska sredstva</t>
  </si>
  <si>
    <t>15870000-7</t>
  </si>
  <si>
    <t>11,1,23</t>
  </si>
  <si>
    <t>14/23</t>
  </si>
  <si>
    <t>97</t>
  </si>
  <si>
    <t>šećer</t>
  </si>
  <si>
    <t>15831000-2</t>
  </si>
  <si>
    <t>15/23</t>
  </si>
  <si>
    <t>11</t>
  </si>
  <si>
    <t>jaja</t>
  </si>
  <si>
    <t>o3142000-8</t>
  </si>
  <si>
    <t>12,1,23</t>
  </si>
  <si>
    <t>16/23</t>
  </si>
  <si>
    <t>14</t>
  </si>
  <si>
    <t>ostali prehr.proizvodi</t>
  </si>
  <si>
    <t>15890000-3</t>
  </si>
  <si>
    <t>13,1,23</t>
  </si>
  <si>
    <t>17/23</t>
  </si>
  <si>
    <t>53</t>
  </si>
  <si>
    <t>sanitarna zaštita</t>
  </si>
  <si>
    <t>90920000-2</t>
  </si>
  <si>
    <t>Sanatio d.o.o.</t>
  </si>
  <si>
    <t>18/23</t>
  </si>
  <si>
    <t>32</t>
  </si>
  <si>
    <t>grupa 1-med.potrošni mat.</t>
  </si>
  <si>
    <t>33140000-3</t>
  </si>
  <si>
    <t>9,1,23</t>
  </si>
  <si>
    <t>Mandis-pharm ljekarna Zagreb</t>
  </si>
  <si>
    <t>o7406857929</t>
  </si>
  <si>
    <t>19/23</t>
  </si>
  <si>
    <t>grupa 2-toaletni proizvodi</t>
  </si>
  <si>
    <t>20/23</t>
  </si>
  <si>
    <t>grupa 3-med.antisept.i dezinficijensi</t>
  </si>
  <si>
    <t>21/23</t>
  </si>
  <si>
    <t>15</t>
  </si>
  <si>
    <t>proizvodi za čišćenje i poliran</t>
  </si>
  <si>
    <t>39800000-0</t>
  </si>
  <si>
    <t>4,1,23</t>
  </si>
  <si>
    <t>Saponia d.d.</t>
  </si>
  <si>
    <t>22/23</t>
  </si>
  <si>
    <t>25</t>
  </si>
  <si>
    <t>papirnati predmeti</t>
  </si>
  <si>
    <t>33760000-5</t>
  </si>
  <si>
    <t>5,1,23</t>
  </si>
  <si>
    <t>Euro Rosa IP d.o.o.</t>
  </si>
  <si>
    <t>23/23</t>
  </si>
  <si>
    <t>77</t>
  </si>
  <si>
    <t>proizvodi za pranje posuđa</t>
  </si>
  <si>
    <t>39832000-3</t>
  </si>
  <si>
    <t>24/23</t>
  </si>
  <si>
    <t>33</t>
  </si>
  <si>
    <t>mat.za tek.i inv.održ.zgrade i opreme</t>
  </si>
  <si>
    <t>31000000-6</t>
  </si>
  <si>
    <t>TRGOVINA ZAGREB D.O.O.</t>
  </si>
  <si>
    <t>25/23</t>
  </si>
  <si>
    <t>24</t>
  </si>
  <si>
    <t>materijal za čiščenje-metle,lopatice</t>
  </si>
  <si>
    <t>39830000-9</t>
  </si>
  <si>
    <t>16,1,23</t>
  </si>
  <si>
    <t>26/23</t>
  </si>
  <si>
    <t>10</t>
  </si>
  <si>
    <t>juhe,proizvodi od krumpirai puding</t>
  </si>
  <si>
    <t>15312000-8</t>
  </si>
  <si>
    <t>18,1,23</t>
  </si>
  <si>
    <t>Agro-vir d.o.o.</t>
  </si>
  <si>
    <t>27/23</t>
  </si>
  <si>
    <t>49</t>
  </si>
  <si>
    <t>parfemi i toaletni proizvodi</t>
  </si>
  <si>
    <t>33711000-7</t>
  </si>
  <si>
    <t>28/23</t>
  </si>
  <si>
    <t>99</t>
  </si>
  <si>
    <t>dječja hrana</t>
  </si>
  <si>
    <t>15884000-8</t>
  </si>
  <si>
    <t>20,1,23</t>
  </si>
  <si>
    <t>29/23</t>
  </si>
  <si>
    <t>100</t>
  </si>
  <si>
    <t>kakao,čokolada,slatkiši</t>
  </si>
  <si>
    <t>15840000-8</t>
  </si>
  <si>
    <t>30/23</t>
  </si>
  <si>
    <t>4</t>
  </si>
  <si>
    <t>mlijeko i mliječni proizvodi</t>
  </si>
  <si>
    <t>15500000-3</t>
  </si>
  <si>
    <t>1,1,23</t>
  </si>
  <si>
    <t>31,3,23</t>
  </si>
  <si>
    <t>VINDIJA D.D.</t>
  </si>
  <si>
    <t>31.3.2023.</t>
  </si>
  <si>
    <t>31/23</t>
  </si>
  <si>
    <t>72</t>
  </si>
  <si>
    <t>održavanje tel. sustava i sust.sestrins za 2023</t>
  </si>
  <si>
    <t>50330000-7</t>
  </si>
  <si>
    <t>Branko Pavlić</t>
  </si>
  <si>
    <t>32/23</t>
  </si>
  <si>
    <t>59</t>
  </si>
  <si>
    <t>rač.usluge -održ.web stranice</t>
  </si>
  <si>
    <t>72200000-7</t>
  </si>
  <si>
    <t>Digital Marketing j.d.o.o.</t>
  </si>
  <si>
    <t>33/23</t>
  </si>
  <si>
    <t>58</t>
  </si>
  <si>
    <t>intel.usluge-vođenje zbora</t>
  </si>
  <si>
    <t>79100000-5</t>
  </si>
  <si>
    <t>Vitomir Ivanjek</t>
  </si>
  <si>
    <t>34/23</t>
  </si>
  <si>
    <t>računalne usluge</t>
  </si>
  <si>
    <t>Enel-Split d.o.o.</t>
  </si>
  <si>
    <t>35/23</t>
  </si>
  <si>
    <t>Gerontološki centri GZ</t>
  </si>
  <si>
    <t>Grad Zagreb</t>
  </si>
  <si>
    <t>36/23</t>
  </si>
  <si>
    <t>pomoć u kući-ručkovi</t>
  </si>
  <si>
    <t>31,12,2025</t>
  </si>
  <si>
    <t>Mn.rada,mir.sus.,obit.i soc.pol</t>
  </si>
  <si>
    <t>37/23</t>
  </si>
  <si>
    <t>pomoć u kući</t>
  </si>
  <si>
    <t>1,2,23</t>
  </si>
  <si>
    <t>31,7,23</t>
  </si>
  <si>
    <t>Sanatorij Ćorluka</t>
  </si>
  <si>
    <t>38/23</t>
  </si>
  <si>
    <t>39/23</t>
  </si>
  <si>
    <t>31,1,24</t>
  </si>
  <si>
    <t>Inteling j.d.o.o.</t>
  </si>
  <si>
    <t>o2082201942</t>
  </si>
  <si>
    <t>40/23</t>
  </si>
  <si>
    <t xml:space="preserve">samouslužni aparati </t>
  </si>
  <si>
    <t>najam</t>
  </si>
  <si>
    <t>1,3,23</t>
  </si>
  <si>
    <t>Spaz vl. Željko Pereković</t>
  </si>
  <si>
    <t>o202959330109</t>
  </si>
  <si>
    <t>41/23</t>
  </si>
  <si>
    <t>ručak+dostava obroka u kuću-plaćaju sami</t>
  </si>
  <si>
    <t>ručak=18,00 kn, dostava =12,00 kn po obroku</t>
  </si>
  <si>
    <t>3,1,23</t>
  </si>
  <si>
    <t>Ingop doo</t>
  </si>
  <si>
    <t>aneks-ručak+dostava obroka u kuću-plaćaju sami</t>
  </si>
  <si>
    <t>ručak 1,39 eur(18,00kn) dostava 2Eur (15,07kn)</t>
  </si>
  <si>
    <t>1,7,23</t>
  </si>
  <si>
    <t>42/23</t>
  </si>
  <si>
    <t>samo dostava obroka u kuću-plaća MRSS</t>
  </si>
  <si>
    <t xml:space="preserve">dostava=14,00 kn </t>
  </si>
  <si>
    <t>1,86 eur</t>
  </si>
  <si>
    <t>16,2,23</t>
  </si>
  <si>
    <t>43/23</t>
  </si>
  <si>
    <t>12</t>
  </si>
  <si>
    <t>pića</t>
  </si>
  <si>
    <t>15900000-7</t>
  </si>
  <si>
    <t>10,2,23</t>
  </si>
  <si>
    <t>44/23</t>
  </si>
  <si>
    <t>79</t>
  </si>
  <si>
    <t>ispitivanje oruđa za rad</t>
  </si>
  <si>
    <t>71632000-7</t>
  </si>
  <si>
    <t>6,3,23</t>
  </si>
  <si>
    <t>inspekt - ing d.o.o.</t>
  </si>
  <si>
    <t>45/23</t>
  </si>
  <si>
    <t>67</t>
  </si>
  <si>
    <t>održavanje dizala</t>
  </si>
  <si>
    <t>50750000-7</t>
  </si>
  <si>
    <t>Dizala Mihić doo</t>
  </si>
  <si>
    <t>46/23</t>
  </si>
  <si>
    <t>medicinska gimnastika</t>
  </si>
  <si>
    <t>125,00 po satu bez pdv-a</t>
  </si>
  <si>
    <t>02,1,23</t>
  </si>
  <si>
    <t>Evergym d.o.o.</t>
  </si>
  <si>
    <t>47/23</t>
  </si>
  <si>
    <t>57</t>
  </si>
  <si>
    <t>zdravstvena kontrola radnika</t>
  </si>
  <si>
    <t>85147000-1</t>
  </si>
  <si>
    <t>Nastavni zavod dr.A.Štampar</t>
  </si>
  <si>
    <t>48/23</t>
  </si>
  <si>
    <t>Grad Zagreb-pomoć u kući</t>
  </si>
  <si>
    <t>49/23</t>
  </si>
  <si>
    <t>aneks 1 -pomoć u kući</t>
  </si>
  <si>
    <t>51/23</t>
  </si>
  <si>
    <t>konzervirana riba-II ugovor</t>
  </si>
  <si>
    <t>5,3,24</t>
  </si>
  <si>
    <t>Konzum plus d.o.o.</t>
  </si>
  <si>
    <t>U TIJEKU</t>
  </si>
  <si>
    <t>svježa riba</t>
  </si>
  <si>
    <t>52/23</t>
  </si>
  <si>
    <t>26</t>
  </si>
  <si>
    <t>uredski materijal</t>
  </si>
  <si>
    <t>30190000-7</t>
  </si>
  <si>
    <t>27,3,23</t>
  </si>
  <si>
    <t>Narodne novine d.d.</t>
  </si>
  <si>
    <t>aneks-uredski materijal</t>
  </si>
  <si>
    <t>11,5,23</t>
  </si>
  <si>
    <t>53/23</t>
  </si>
  <si>
    <t>68</t>
  </si>
  <si>
    <t>održavanje vatrodojave</t>
  </si>
  <si>
    <t>50800000-3</t>
  </si>
  <si>
    <t>9,3,23</t>
  </si>
  <si>
    <t>09,3,2024</t>
  </si>
  <si>
    <t>MS Protect j.d.o.o.</t>
  </si>
  <si>
    <t>u tijeku</t>
  </si>
  <si>
    <t>dobri dom</t>
  </si>
  <si>
    <t>55/23</t>
  </si>
  <si>
    <t>75/ap+10%režije</t>
  </si>
  <si>
    <t>1,4,23</t>
  </si>
  <si>
    <t>56/23</t>
  </si>
  <si>
    <t>dostava obroka po rj.GU</t>
  </si>
  <si>
    <t>0,53/dostavi</t>
  </si>
  <si>
    <t>10,3,23</t>
  </si>
  <si>
    <t xml:space="preserve">Dobri dom </t>
  </si>
  <si>
    <t>57/23</t>
  </si>
  <si>
    <t>12,04,23</t>
  </si>
  <si>
    <t>30,6,23</t>
  </si>
  <si>
    <t>vindija d.d.</t>
  </si>
  <si>
    <t>58/23</t>
  </si>
  <si>
    <t>16</t>
  </si>
  <si>
    <t>opskrba el. Energijom</t>
  </si>
  <si>
    <t>09310000-5</t>
  </si>
  <si>
    <t>766128 kWh za 12 mjeseci</t>
  </si>
  <si>
    <t>31,3,24</t>
  </si>
  <si>
    <t>HEP - opskrba doo</t>
  </si>
  <si>
    <t>59/23</t>
  </si>
  <si>
    <t>95</t>
  </si>
  <si>
    <t>voće i orašasti plodovi</t>
  </si>
  <si>
    <t>032222000-3</t>
  </si>
  <si>
    <t>8,5,23</t>
  </si>
  <si>
    <t>7,5,2024</t>
  </si>
  <si>
    <t>60/23</t>
  </si>
  <si>
    <t>7</t>
  </si>
  <si>
    <t>krumpir i sušeno povrće</t>
  </si>
  <si>
    <t>03212000-0</t>
  </si>
  <si>
    <t>9,5,23</t>
  </si>
  <si>
    <t>8,5,24</t>
  </si>
  <si>
    <t>61/23</t>
  </si>
  <si>
    <t>94</t>
  </si>
  <si>
    <t>svježe povrće</t>
  </si>
  <si>
    <t>03221000-6</t>
  </si>
  <si>
    <t>agro vir d.o.o.</t>
  </si>
  <si>
    <t>62/23</t>
  </si>
  <si>
    <t>zaštita na radu</t>
  </si>
  <si>
    <t>95 eura neto po sjednici odbora za zašt.na radu (min 2xgod)</t>
  </si>
  <si>
    <t>Hrvoje Radić</t>
  </si>
  <si>
    <t>63/23</t>
  </si>
  <si>
    <t>aneks ugovora</t>
  </si>
  <si>
    <t>do okončanja post.od grada Zagreba</t>
  </si>
  <si>
    <t>64/23</t>
  </si>
  <si>
    <t>39</t>
  </si>
  <si>
    <t>goveđe i teleće meso</t>
  </si>
  <si>
    <t>15111000-9</t>
  </si>
  <si>
    <t>13,7,23</t>
  </si>
  <si>
    <t>12,7,2024</t>
  </si>
  <si>
    <t>Promes Cvanciger d.o.o.</t>
  </si>
  <si>
    <t>65/23</t>
  </si>
  <si>
    <t>35</t>
  </si>
  <si>
    <t>svinjetina</t>
  </si>
  <si>
    <t>15113000-3</t>
  </si>
  <si>
    <t>20,7,23</t>
  </si>
  <si>
    <t>19,7,24</t>
  </si>
  <si>
    <t>Vugrinec d.o.o.</t>
  </si>
  <si>
    <t>66/23</t>
  </si>
  <si>
    <t>6</t>
  </si>
  <si>
    <t>mesni proizvodi</t>
  </si>
  <si>
    <t>15130000-8</t>
  </si>
  <si>
    <t>otvoreni post.</t>
  </si>
  <si>
    <t>25,7,23</t>
  </si>
  <si>
    <t>24,7,24</t>
  </si>
  <si>
    <t>67/23</t>
  </si>
  <si>
    <t>intelektualne-pravne usluge</t>
  </si>
  <si>
    <t>1,8,23</t>
  </si>
  <si>
    <t>31,7,24</t>
  </si>
  <si>
    <t>odjetničko društvo matić i partneri d.o.o.</t>
  </si>
  <si>
    <t>68/23</t>
  </si>
  <si>
    <t>svježe meso peradi</t>
  </si>
  <si>
    <t>15112000-6</t>
  </si>
  <si>
    <t>objed</t>
  </si>
  <si>
    <t>30,8,23</t>
  </si>
  <si>
    <t>28,2,24</t>
  </si>
  <si>
    <t>Perutnina Ptuj-Pipo d.o.o.</t>
  </si>
  <si>
    <t>o7977096210</t>
  </si>
  <si>
    <t>69/23</t>
  </si>
  <si>
    <t>Vindija d.d.</t>
  </si>
  <si>
    <t>70/23</t>
  </si>
  <si>
    <t>kruh i pekarski proizvodi</t>
  </si>
  <si>
    <t xml:space="preserve">aneks -povećanje cijena 39,35% </t>
  </si>
  <si>
    <t>25,8,23</t>
  </si>
  <si>
    <t>71/23</t>
  </si>
  <si>
    <t>pružanje socijalnih usluga</t>
  </si>
  <si>
    <t>cjelodnevni boravak za 10 korisnika upućenih od H zavoda za soc.rad</t>
  </si>
  <si>
    <t>1,9,23</t>
  </si>
  <si>
    <t>31,12,25</t>
  </si>
  <si>
    <t>mrmsosp</t>
  </si>
  <si>
    <t>72/23</t>
  </si>
  <si>
    <t>20</t>
  </si>
  <si>
    <t>dostava obroka za Đurđicu Pavelić od 1.8.-30.9.23.</t>
  </si>
  <si>
    <t>narudž.</t>
  </si>
  <si>
    <t>30,9,23</t>
  </si>
  <si>
    <t>sanatorij ćorluka</t>
  </si>
  <si>
    <t>73/23</t>
  </si>
  <si>
    <t>riba i rib.proizv.g-3-smrznuta riba</t>
  </si>
  <si>
    <t xml:space="preserve">aneks povećanje cijene po okvirnom od 9,6,22  za 22% </t>
  </si>
  <si>
    <t>27,9,23</t>
  </si>
  <si>
    <t>5,10,23</t>
  </si>
  <si>
    <t>ledo plus d.o.o.</t>
  </si>
  <si>
    <t>o7179054100</t>
  </si>
  <si>
    <t>74/23</t>
  </si>
  <si>
    <t>23,10,24</t>
  </si>
  <si>
    <t>75/23</t>
  </si>
  <si>
    <t>5.10.2023.</t>
  </si>
  <si>
    <t>4.10.2024.</t>
  </si>
  <si>
    <t>76/23</t>
  </si>
  <si>
    <t>66</t>
  </si>
  <si>
    <t>usluge održavanja zgrade</t>
  </si>
  <si>
    <t>5080000-3</t>
  </si>
  <si>
    <t>Augustinović-TGP d.o.o.</t>
  </si>
  <si>
    <t>o8575099734</t>
  </si>
  <si>
    <t>22,12,23</t>
  </si>
  <si>
    <t>77/23</t>
  </si>
  <si>
    <t>održavanje sos sustava</t>
  </si>
  <si>
    <t>Care Tronik d.o.o.</t>
  </si>
  <si>
    <t>20,12,23</t>
  </si>
  <si>
    <t>78/23</t>
  </si>
  <si>
    <t>91</t>
  </si>
  <si>
    <t>sistematski pregledi</t>
  </si>
  <si>
    <t>85000000-9</t>
  </si>
  <si>
    <t>Dom zdravlja centar</t>
  </si>
  <si>
    <t>12,10,23</t>
  </si>
  <si>
    <t>79/23</t>
  </si>
  <si>
    <t>75</t>
  </si>
  <si>
    <t>održ.strojeva u praonici rublja</t>
  </si>
  <si>
    <t>E-elmes d.o.o.</t>
  </si>
  <si>
    <t>27,12,23</t>
  </si>
  <si>
    <t>80/23</t>
  </si>
  <si>
    <t>106</t>
  </si>
  <si>
    <t>strojevi za pranje rublja</t>
  </si>
  <si>
    <t>42716000-8</t>
  </si>
  <si>
    <t>23,11,23</t>
  </si>
  <si>
    <t>81/23</t>
  </si>
  <si>
    <t>60</t>
  </si>
  <si>
    <t>usluga osiguranja imovine</t>
  </si>
  <si>
    <t>6651200-5</t>
  </si>
  <si>
    <t>Euroherc osiguranje d.d.</t>
  </si>
  <si>
    <t>24,7,23</t>
  </si>
  <si>
    <t>82/23</t>
  </si>
  <si>
    <t>92</t>
  </si>
  <si>
    <t>planetarna mješalica tijesta</t>
  </si>
  <si>
    <t>39311000-5</t>
  </si>
  <si>
    <t>Gastroprojekt d.o.o.</t>
  </si>
  <si>
    <t>17,8,23</t>
  </si>
  <si>
    <t>83/23</t>
  </si>
  <si>
    <t>104</t>
  </si>
  <si>
    <t>konvektomat</t>
  </si>
  <si>
    <t>39312000-2</t>
  </si>
  <si>
    <t>84/23</t>
  </si>
  <si>
    <t>103</t>
  </si>
  <si>
    <t>hladnjak za mliječne proizvode</t>
  </si>
  <si>
    <t>3931500-3</t>
  </si>
  <si>
    <t>21,12,23</t>
  </si>
  <si>
    <t>85/23</t>
  </si>
  <si>
    <t>Hansa inovacije d.o.o.</t>
  </si>
  <si>
    <t>86/23</t>
  </si>
  <si>
    <t>86</t>
  </si>
  <si>
    <t>računalna oprema</t>
  </si>
  <si>
    <t>30213300-8</t>
  </si>
  <si>
    <t>15,11,23</t>
  </si>
  <si>
    <t>87/23</t>
  </si>
  <si>
    <t>71</t>
  </si>
  <si>
    <t>čiščenje ventilacije</t>
  </si>
  <si>
    <t>K.G.V.H. eko d.o.o.</t>
  </si>
  <si>
    <t>88/23</t>
  </si>
  <si>
    <t>radna odjeća</t>
  </si>
  <si>
    <t>Naftalina vl. Josipa Maslać-Petričević</t>
  </si>
  <si>
    <t>89/23</t>
  </si>
  <si>
    <t>29</t>
  </si>
  <si>
    <t>radna obuća</t>
  </si>
  <si>
    <t>90/23</t>
  </si>
  <si>
    <t>Oki mont d.o.o.</t>
  </si>
  <si>
    <t>91/23</t>
  </si>
  <si>
    <t>34</t>
  </si>
  <si>
    <t>kuhinjsko posuđe i pribor</t>
  </si>
  <si>
    <t>Pis shop d.o.o.</t>
  </si>
  <si>
    <t>29,11,23</t>
  </si>
  <si>
    <t>92/23</t>
  </si>
  <si>
    <t>R.E.in d.o.o.</t>
  </si>
  <si>
    <t>93/23</t>
  </si>
  <si>
    <t>76</t>
  </si>
  <si>
    <t>održavanje kuhinjske opreme</t>
  </si>
  <si>
    <t>Servisi Meštrović d.o.o.</t>
  </si>
  <si>
    <t>94/23</t>
  </si>
  <si>
    <t>intelektualne usluge-projektna dok</t>
  </si>
  <si>
    <t>Studio statike d.o.o.</t>
  </si>
  <si>
    <t>7,12,23</t>
  </si>
  <si>
    <t>95/23</t>
  </si>
  <si>
    <t>Tehno Zagreb d.o.o.</t>
  </si>
  <si>
    <t>29,12,23</t>
  </si>
  <si>
    <t>96/23</t>
  </si>
  <si>
    <t>obrada i zbrinjavanje neopasnog otpada</t>
  </si>
  <si>
    <t>90513000-6</t>
  </si>
  <si>
    <t>Eko-ata vl. Kristina Čičerić</t>
  </si>
  <si>
    <t>97/23</t>
  </si>
  <si>
    <t>31</t>
  </si>
  <si>
    <t>pomagala pri inkontinenciji</t>
  </si>
  <si>
    <t>33141621-9</t>
  </si>
  <si>
    <t>Bauerfeind d.o.o.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</si>
</sst>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/m/yyyy/;@"/>
    <numFmt numFmtId="165" formatCode="0000000000000"/>
    <numFmt numFmtId="166" formatCode="00000000000"/>
  </numFmts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u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3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left" vertical="center"/>
    </xf>
    <xf numFmtId="164" fontId="2" fillId="0" borderId="1" xfId="0" quotePrefix="1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/>
    </xf>
    <xf numFmtId="16" fontId="2" fillId="0" borderId="1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/>
    </xf>
    <xf numFmtId="166" fontId="2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42CA-691B-4DE4-95D5-AF4356C03822}">
  <dimension ref="A1:T103"/>
  <sheetViews>
    <sheetView tabSelected="1" workbookViewId="0">
      <selection activeCell="D100" sqref="D100"/>
    </sheetView>
  </sheetViews>
  <sheetFormatPr defaultRowHeight="15" x14ac:dyDescent="0.25"/>
  <cols>
    <col min="1" max="1" width="6.140625" customWidth="1"/>
    <col min="4" max="4" width="29.5703125" customWidth="1"/>
    <col min="5" max="5" width="10" bestFit="1" customWidth="1"/>
    <col min="7" max="8" width="9.28515625" bestFit="1" customWidth="1"/>
    <col min="9" max="9" width="9.85546875" bestFit="1" customWidth="1"/>
    <col min="15" max="15" width="9.28515625" bestFit="1" customWidth="1"/>
    <col min="16" max="16" width="10.28515625" bestFit="1" customWidth="1"/>
    <col min="17" max="17" width="26.5703125" customWidth="1"/>
    <col min="18" max="18" width="12" bestFit="1" customWidth="1"/>
    <col min="20" max="20" width="9.28515625" bestFit="1" customWidth="1"/>
  </cols>
  <sheetData>
    <row r="1" spans="1:20" ht="20.100000000000001" customHeight="1" x14ac:dyDescent="0.25">
      <c r="A1" s="10" t="s">
        <v>0</v>
      </c>
      <c r="B1" s="11"/>
      <c r="C1" s="11"/>
      <c r="D1" s="12"/>
      <c r="E1" s="12"/>
      <c r="F1" s="12"/>
      <c r="G1" s="12"/>
      <c r="H1" s="12"/>
      <c r="I1" s="13"/>
      <c r="J1" s="13"/>
      <c r="K1" s="13"/>
      <c r="L1" s="13"/>
      <c r="M1" s="13"/>
      <c r="N1" s="13"/>
      <c r="O1" s="14"/>
      <c r="P1" s="14"/>
      <c r="Q1" s="12"/>
      <c r="R1" s="12"/>
      <c r="S1" s="12"/>
      <c r="T1" s="12"/>
    </row>
    <row r="2" spans="1:20" ht="20.100000000000001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2"/>
      <c r="T2" s="12"/>
    </row>
    <row r="3" spans="1:20" ht="20.100000000000001" customHeight="1" x14ac:dyDescent="0.25">
      <c r="A3" s="12"/>
      <c r="B3" s="16" t="s">
        <v>2</v>
      </c>
      <c r="C3" s="17"/>
      <c r="D3" s="17"/>
      <c r="E3" s="18"/>
      <c r="F3" s="18"/>
      <c r="G3" s="18"/>
      <c r="H3" s="18"/>
      <c r="I3" s="18"/>
      <c r="J3" s="18"/>
      <c r="K3" s="18"/>
      <c r="L3" s="18"/>
      <c r="M3" s="18"/>
      <c r="N3" s="18"/>
      <c r="O3" s="12"/>
      <c r="P3" s="12"/>
      <c r="Q3" s="13"/>
      <c r="R3" s="13"/>
      <c r="S3" s="13"/>
      <c r="T3" s="13"/>
    </row>
    <row r="4" spans="1:20" ht="20.100000000000001" customHeight="1" x14ac:dyDescent="0.25">
      <c r="A4" s="1" t="s">
        <v>3</v>
      </c>
      <c r="B4" s="2" t="s">
        <v>4</v>
      </c>
      <c r="C4" s="2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4" t="s">
        <v>17</v>
      </c>
      <c r="P4" s="4" t="s">
        <v>18</v>
      </c>
      <c r="Q4" s="1" t="s">
        <v>19</v>
      </c>
      <c r="R4" s="1" t="s">
        <v>20</v>
      </c>
      <c r="S4" s="1" t="s">
        <v>21</v>
      </c>
      <c r="T4" s="1" t="s">
        <v>22</v>
      </c>
    </row>
    <row r="5" spans="1:20" ht="20.100000000000001" customHeight="1" x14ac:dyDescent="0.25">
      <c r="A5" s="5">
        <v>1</v>
      </c>
      <c r="B5" s="19" t="s">
        <v>23</v>
      </c>
      <c r="C5" s="19" t="s">
        <v>24</v>
      </c>
      <c r="D5" s="5" t="s">
        <v>25</v>
      </c>
      <c r="E5" s="5" t="s">
        <v>26</v>
      </c>
      <c r="F5" s="20" t="s">
        <v>27</v>
      </c>
      <c r="G5" s="20">
        <v>1672.31</v>
      </c>
      <c r="H5" s="20">
        <f>G5*25/100</f>
        <v>418.07749999999999</v>
      </c>
      <c r="I5" s="21">
        <f>G5+H5</f>
        <v>2090.3874999999998</v>
      </c>
      <c r="J5" s="22" t="s">
        <v>28</v>
      </c>
      <c r="K5" s="22" t="s">
        <v>29</v>
      </c>
      <c r="L5" s="22" t="s">
        <v>29</v>
      </c>
      <c r="M5" s="22" t="s">
        <v>30</v>
      </c>
      <c r="N5" s="22" t="s">
        <v>29</v>
      </c>
      <c r="O5" s="9">
        <v>44896</v>
      </c>
      <c r="P5" s="9" t="s">
        <v>31</v>
      </c>
      <c r="Q5" s="5" t="s">
        <v>32</v>
      </c>
      <c r="R5" s="5">
        <v>77931216562</v>
      </c>
      <c r="S5" s="23" t="s">
        <v>33</v>
      </c>
      <c r="T5" s="21">
        <v>2090.81</v>
      </c>
    </row>
    <row r="6" spans="1:20" ht="20.100000000000001" customHeight="1" x14ac:dyDescent="0.25">
      <c r="A6" s="5">
        <v>2</v>
      </c>
      <c r="B6" s="19" t="s">
        <v>34</v>
      </c>
      <c r="C6" s="19" t="s">
        <v>35</v>
      </c>
      <c r="D6" s="5" t="s">
        <v>36</v>
      </c>
      <c r="E6" s="5" t="s">
        <v>37</v>
      </c>
      <c r="F6" s="20" t="s">
        <v>27</v>
      </c>
      <c r="G6" s="20">
        <v>217.94</v>
      </c>
      <c r="H6" s="20">
        <v>54.49</v>
      </c>
      <c r="I6" s="21">
        <v>272.43</v>
      </c>
      <c r="J6" s="22" t="s">
        <v>38</v>
      </c>
      <c r="K6" s="22" t="s">
        <v>29</v>
      </c>
      <c r="L6" s="22" t="s">
        <v>29</v>
      </c>
      <c r="M6" s="22" t="s">
        <v>30</v>
      </c>
      <c r="N6" s="22" t="s">
        <v>29</v>
      </c>
      <c r="O6" s="9" t="s">
        <v>39</v>
      </c>
      <c r="P6" s="9" t="s">
        <v>40</v>
      </c>
      <c r="Q6" s="5" t="s">
        <v>41</v>
      </c>
      <c r="R6" s="5">
        <v>87311810356</v>
      </c>
      <c r="S6" s="23" t="s">
        <v>42</v>
      </c>
      <c r="T6" s="21">
        <v>118.1</v>
      </c>
    </row>
    <row r="7" spans="1:20" ht="20.100000000000001" customHeight="1" x14ac:dyDescent="0.25">
      <c r="A7" s="5">
        <v>3</v>
      </c>
      <c r="B7" s="19" t="s">
        <v>43</v>
      </c>
      <c r="C7" s="19" t="s">
        <v>44</v>
      </c>
      <c r="D7" s="24" t="s">
        <v>45</v>
      </c>
      <c r="E7" s="24" t="s">
        <v>46</v>
      </c>
      <c r="F7" s="20" t="s">
        <v>27</v>
      </c>
      <c r="G7" s="20"/>
      <c r="H7" s="20"/>
      <c r="I7" s="21"/>
      <c r="J7" s="22" t="s">
        <v>28</v>
      </c>
      <c r="K7" s="22" t="s">
        <v>29</v>
      </c>
      <c r="L7" s="22" t="s">
        <v>29</v>
      </c>
      <c r="M7" s="22" t="s">
        <v>30</v>
      </c>
      <c r="N7" s="22" t="s">
        <v>29</v>
      </c>
      <c r="O7" s="9" t="s">
        <v>47</v>
      </c>
      <c r="P7" s="9" t="s">
        <v>48</v>
      </c>
      <c r="Q7" s="5" t="s">
        <v>49</v>
      </c>
      <c r="R7" s="5">
        <v>99393652995</v>
      </c>
      <c r="S7" s="25" t="s">
        <v>50</v>
      </c>
      <c r="T7" s="21"/>
    </row>
    <row r="8" spans="1:20" ht="20.100000000000001" customHeight="1" x14ac:dyDescent="0.25">
      <c r="A8" s="5">
        <v>4</v>
      </c>
      <c r="B8" s="19" t="s">
        <v>51</v>
      </c>
      <c r="C8" s="19" t="s">
        <v>52</v>
      </c>
      <c r="D8" s="5" t="s">
        <v>53</v>
      </c>
      <c r="E8" s="5" t="s">
        <v>54</v>
      </c>
      <c r="F8" s="20" t="s">
        <v>55</v>
      </c>
      <c r="G8" s="26">
        <v>53286.07</v>
      </c>
      <c r="H8" s="26">
        <v>3465.74</v>
      </c>
      <c r="I8" s="26">
        <v>55182.37</v>
      </c>
      <c r="J8" s="22" t="s">
        <v>38</v>
      </c>
      <c r="K8" s="22" t="s">
        <v>29</v>
      </c>
      <c r="L8" s="22" t="s">
        <v>29</v>
      </c>
      <c r="M8" s="22" t="s">
        <v>30</v>
      </c>
      <c r="N8" s="22" t="s">
        <v>29</v>
      </c>
      <c r="O8" s="9" t="s">
        <v>56</v>
      </c>
      <c r="P8" s="9" t="s">
        <v>57</v>
      </c>
      <c r="Q8" s="5" t="s">
        <v>58</v>
      </c>
      <c r="R8" s="5">
        <v>76842508189</v>
      </c>
      <c r="S8" s="23" t="s">
        <v>59</v>
      </c>
      <c r="T8" s="21">
        <v>36360.92</v>
      </c>
    </row>
    <row r="9" spans="1:20" ht="20.100000000000001" customHeight="1" x14ac:dyDescent="0.25">
      <c r="A9" s="5">
        <v>5</v>
      </c>
      <c r="B9" s="19" t="s">
        <v>60</v>
      </c>
      <c r="C9" s="19" t="s">
        <v>61</v>
      </c>
      <c r="D9" s="5" t="s">
        <v>62</v>
      </c>
      <c r="E9" s="5" t="s">
        <v>63</v>
      </c>
      <c r="F9" s="20" t="s">
        <v>55</v>
      </c>
      <c r="G9" s="20">
        <v>34125</v>
      </c>
      <c r="H9" s="20"/>
      <c r="I9" s="21">
        <v>34125</v>
      </c>
      <c r="J9" s="22"/>
      <c r="K9" s="22"/>
      <c r="L9" s="22"/>
      <c r="M9" s="22"/>
      <c r="N9" s="22"/>
      <c r="O9" s="9"/>
      <c r="P9" s="9"/>
      <c r="Q9" s="5"/>
      <c r="R9" s="5"/>
      <c r="S9" s="23"/>
      <c r="T9" s="21"/>
    </row>
    <row r="10" spans="1:20" ht="20.100000000000001" customHeight="1" x14ac:dyDescent="0.25">
      <c r="A10" s="27">
        <v>6</v>
      </c>
      <c r="B10" s="28" t="s">
        <v>64</v>
      </c>
      <c r="C10" s="28" t="s">
        <v>61</v>
      </c>
      <c r="D10" s="5" t="s">
        <v>65</v>
      </c>
      <c r="E10" s="5" t="s">
        <v>66</v>
      </c>
      <c r="F10" s="20" t="s">
        <v>55</v>
      </c>
      <c r="G10" s="5">
        <v>19125</v>
      </c>
      <c r="H10" s="5">
        <v>956.25</v>
      </c>
      <c r="I10" s="21">
        <v>20081.25</v>
      </c>
      <c r="J10" s="22"/>
      <c r="K10" s="22"/>
      <c r="L10" s="22"/>
      <c r="M10" s="22"/>
      <c r="N10" s="22"/>
      <c r="O10" s="9"/>
      <c r="P10" s="9"/>
      <c r="Q10" s="5"/>
      <c r="R10" s="5"/>
      <c r="S10" s="29"/>
      <c r="T10" s="30"/>
    </row>
    <row r="11" spans="1:20" ht="20.100000000000001" customHeight="1" x14ac:dyDescent="0.25">
      <c r="A11" s="27">
        <v>7</v>
      </c>
      <c r="B11" s="28" t="s">
        <v>67</v>
      </c>
      <c r="C11" s="28" t="s">
        <v>68</v>
      </c>
      <c r="D11" s="31" t="s">
        <v>69</v>
      </c>
      <c r="E11" s="5" t="s">
        <v>70</v>
      </c>
      <c r="F11" s="20" t="s">
        <v>27</v>
      </c>
      <c r="G11" s="32">
        <v>3196.8</v>
      </c>
      <c r="H11" s="32">
        <v>799.2</v>
      </c>
      <c r="I11" s="33">
        <v>3996</v>
      </c>
      <c r="J11" s="22" t="s">
        <v>28</v>
      </c>
      <c r="K11" s="22" t="s">
        <v>29</v>
      </c>
      <c r="L11" s="22" t="s">
        <v>29</v>
      </c>
      <c r="M11" s="22" t="s">
        <v>30</v>
      </c>
      <c r="N11" s="22" t="s">
        <v>29</v>
      </c>
      <c r="O11" s="9" t="s">
        <v>71</v>
      </c>
      <c r="P11" s="9" t="s">
        <v>42</v>
      </c>
      <c r="Q11" s="5" t="s">
        <v>72</v>
      </c>
      <c r="R11" s="5">
        <v>39701773487</v>
      </c>
      <c r="S11" s="23" t="s">
        <v>73</v>
      </c>
      <c r="T11" s="21">
        <v>3996</v>
      </c>
    </row>
    <row r="12" spans="1:20" ht="20.100000000000001" customHeight="1" x14ac:dyDescent="0.25">
      <c r="A12" s="5">
        <v>8</v>
      </c>
      <c r="B12" s="19" t="s">
        <v>74</v>
      </c>
      <c r="C12" s="19" t="s">
        <v>75</v>
      </c>
      <c r="D12" s="5" t="s">
        <v>76</v>
      </c>
      <c r="E12" s="5" t="s">
        <v>77</v>
      </c>
      <c r="F12" s="20" t="s">
        <v>55</v>
      </c>
      <c r="G12" s="5">
        <v>18083.599999999999</v>
      </c>
      <c r="H12" s="5">
        <v>4520.8999999999996</v>
      </c>
      <c r="I12" s="21">
        <v>22604.5</v>
      </c>
      <c r="J12" s="22" t="s">
        <v>28</v>
      </c>
      <c r="K12" s="22" t="s">
        <v>29</v>
      </c>
      <c r="L12" s="22" t="s">
        <v>29</v>
      </c>
      <c r="M12" s="22" t="s">
        <v>30</v>
      </c>
      <c r="N12" s="22" t="s">
        <v>29</v>
      </c>
      <c r="O12" s="9" t="s">
        <v>78</v>
      </c>
      <c r="P12" s="9" t="s">
        <v>73</v>
      </c>
      <c r="Q12" s="5" t="s">
        <v>79</v>
      </c>
      <c r="R12" s="6" t="s">
        <v>80</v>
      </c>
      <c r="S12" s="23" t="s">
        <v>73</v>
      </c>
      <c r="T12" s="21">
        <v>18319.61</v>
      </c>
    </row>
    <row r="13" spans="1:20" ht="20.100000000000001" customHeight="1" x14ac:dyDescent="0.25">
      <c r="A13" s="5">
        <v>9</v>
      </c>
      <c r="B13" s="19" t="s">
        <v>81</v>
      </c>
      <c r="C13" s="19" t="s">
        <v>82</v>
      </c>
      <c r="D13" s="5" t="s">
        <v>83</v>
      </c>
      <c r="E13" s="5" t="s">
        <v>84</v>
      </c>
      <c r="F13" s="20" t="s">
        <v>55</v>
      </c>
      <c r="G13" s="5">
        <v>8505.3799999999992</v>
      </c>
      <c r="H13" s="5">
        <v>2111.9299999999998</v>
      </c>
      <c r="I13" s="21">
        <v>10617.32</v>
      </c>
      <c r="J13" s="22" t="s">
        <v>28</v>
      </c>
      <c r="K13" s="22" t="s">
        <v>29</v>
      </c>
      <c r="L13" s="22" t="s">
        <v>29</v>
      </c>
      <c r="M13" s="22" t="s">
        <v>30</v>
      </c>
      <c r="N13" s="22" t="s">
        <v>29</v>
      </c>
      <c r="O13" s="9" t="s">
        <v>78</v>
      </c>
      <c r="P13" s="9" t="s">
        <v>73</v>
      </c>
      <c r="Q13" s="5" t="s">
        <v>79</v>
      </c>
      <c r="R13" s="6" t="s">
        <v>80</v>
      </c>
      <c r="S13" s="23" t="s">
        <v>73</v>
      </c>
      <c r="T13" s="21">
        <v>7839.55</v>
      </c>
    </row>
    <row r="14" spans="1:20" ht="20.100000000000001" customHeight="1" x14ac:dyDescent="0.25">
      <c r="A14" s="5">
        <v>10</v>
      </c>
      <c r="B14" s="19" t="s">
        <v>85</v>
      </c>
      <c r="C14" s="19" t="s">
        <v>86</v>
      </c>
      <c r="D14" s="5" t="s">
        <v>87</v>
      </c>
      <c r="E14" s="5" t="s">
        <v>88</v>
      </c>
      <c r="F14" s="20" t="s">
        <v>55</v>
      </c>
      <c r="G14" s="5">
        <v>17195.3</v>
      </c>
      <c r="H14" s="5">
        <v>973.93</v>
      </c>
      <c r="I14" s="21">
        <v>18169.23</v>
      </c>
      <c r="J14" s="22" t="s">
        <v>28</v>
      </c>
      <c r="K14" s="22" t="s">
        <v>29</v>
      </c>
      <c r="L14" s="22" t="s">
        <v>29</v>
      </c>
      <c r="M14" s="22" t="s">
        <v>30</v>
      </c>
      <c r="N14" s="22" t="s">
        <v>29</v>
      </c>
      <c r="O14" s="9" t="s">
        <v>78</v>
      </c>
      <c r="P14" s="9" t="s">
        <v>73</v>
      </c>
      <c r="Q14" s="5" t="s">
        <v>79</v>
      </c>
      <c r="R14" s="6" t="s">
        <v>80</v>
      </c>
      <c r="S14" s="23" t="s">
        <v>73</v>
      </c>
      <c r="T14" s="21">
        <v>16599.560000000001</v>
      </c>
    </row>
    <row r="15" spans="1:20" ht="20.100000000000001" customHeight="1" x14ac:dyDescent="0.25">
      <c r="A15" s="5">
        <v>11</v>
      </c>
      <c r="B15" s="19" t="s">
        <v>89</v>
      </c>
      <c r="C15" s="19" t="s">
        <v>90</v>
      </c>
      <c r="D15" s="5" t="s">
        <v>91</v>
      </c>
      <c r="E15" s="5" t="s">
        <v>92</v>
      </c>
      <c r="F15" s="20" t="s">
        <v>55</v>
      </c>
      <c r="G15" s="5">
        <v>16119.43</v>
      </c>
      <c r="H15" s="5">
        <v>3556.52</v>
      </c>
      <c r="I15" s="21">
        <v>19675.95</v>
      </c>
      <c r="J15" s="22" t="s">
        <v>28</v>
      </c>
      <c r="K15" s="22" t="s">
        <v>29</v>
      </c>
      <c r="L15" s="22" t="s">
        <v>29</v>
      </c>
      <c r="M15" s="22" t="s">
        <v>30</v>
      </c>
      <c r="N15" s="22" t="s">
        <v>29</v>
      </c>
      <c r="O15" s="9" t="s">
        <v>78</v>
      </c>
      <c r="P15" s="9" t="s">
        <v>73</v>
      </c>
      <c r="Q15" s="5" t="s">
        <v>79</v>
      </c>
      <c r="R15" s="6" t="s">
        <v>80</v>
      </c>
      <c r="S15" s="34" t="s">
        <v>73</v>
      </c>
      <c r="T15" s="21">
        <v>14987.26</v>
      </c>
    </row>
    <row r="16" spans="1:20" ht="20.100000000000001" customHeight="1" x14ac:dyDescent="0.25">
      <c r="A16" s="5">
        <v>12</v>
      </c>
      <c r="B16" s="19" t="s">
        <v>93</v>
      </c>
      <c r="C16" s="19" t="s">
        <v>94</v>
      </c>
      <c r="D16" s="5" t="s">
        <v>95</v>
      </c>
      <c r="E16" s="5" t="s">
        <v>96</v>
      </c>
      <c r="F16" s="20" t="s">
        <v>55</v>
      </c>
      <c r="G16" s="5">
        <v>2914.95</v>
      </c>
      <c r="H16" s="5">
        <v>728.74</v>
      </c>
      <c r="I16" s="21">
        <v>3643.69</v>
      </c>
      <c r="J16" s="22" t="s">
        <v>28</v>
      </c>
      <c r="K16" s="22" t="s">
        <v>29</v>
      </c>
      <c r="L16" s="22" t="s">
        <v>29</v>
      </c>
      <c r="M16" s="22" t="s">
        <v>30</v>
      </c>
      <c r="N16" s="22" t="s">
        <v>29</v>
      </c>
      <c r="O16" s="9" t="s">
        <v>97</v>
      </c>
      <c r="P16" s="9" t="s">
        <v>73</v>
      </c>
      <c r="Q16" s="5" t="s">
        <v>79</v>
      </c>
      <c r="R16" s="6" t="s">
        <v>80</v>
      </c>
      <c r="S16" s="23" t="s">
        <v>73</v>
      </c>
      <c r="T16" s="21">
        <v>3363.35</v>
      </c>
    </row>
    <row r="17" spans="1:20" ht="20.100000000000001" customHeight="1" x14ac:dyDescent="0.25">
      <c r="A17" s="5">
        <v>13</v>
      </c>
      <c r="B17" s="19" t="s">
        <v>98</v>
      </c>
      <c r="C17" s="19" t="s">
        <v>99</v>
      </c>
      <c r="D17" s="5" t="s">
        <v>100</v>
      </c>
      <c r="E17" s="5" t="s">
        <v>101</v>
      </c>
      <c r="F17" s="20" t="s">
        <v>55</v>
      </c>
      <c r="G17" s="5">
        <v>3566.95</v>
      </c>
      <c r="H17" s="5">
        <v>857.88</v>
      </c>
      <c r="I17" s="21">
        <v>4424.83</v>
      </c>
      <c r="J17" s="22" t="s">
        <v>28</v>
      </c>
      <c r="K17" s="22" t="s">
        <v>29</v>
      </c>
      <c r="L17" s="22" t="s">
        <v>29</v>
      </c>
      <c r="M17" s="22" t="s">
        <v>30</v>
      </c>
      <c r="N17" s="22" t="s">
        <v>29</v>
      </c>
      <c r="O17" s="9" t="s">
        <v>102</v>
      </c>
      <c r="P17" s="9" t="s">
        <v>73</v>
      </c>
      <c r="Q17" s="5" t="s">
        <v>79</v>
      </c>
      <c r="R17" s="6" t="s">
        <v>80</v>
      </c>
      <c r="S17" s="23" t="s">
        <v>73</v>
      </c>
      <c r="T17" s="21">
        <v>3872.92</v>
      </c>
    </row>
    <row r="18" spans="1:20" ht="20.100000000000001" customHeight="1" x14ac:dyDescent="0.25">
      <c r="A18" s="5">
        <v>14</v>
      </c>
      <c r="B18" s="19" t="s">
        <v>103</v>
      </c>
      <c r="C18" s="19" t="s">
        <v>104</v>
      </c>
      <c r="D18" s="5" t="s">
        <v>105</v>
      </c>
      <c r="E18" s="5" t="s">
        <v>106</v>
      </c>
      <c r="F18" s="20" t="s">
        <v>55</v>
      </c>
      <c r="G18" s="5">
        <v>6265.85</v>
      </c>
      <c r="H18" s="5">
        <v>1566.46</v>
      </c>
      <c r="I18" s="7">
        <v>7832.31</v>
      </c>
      <c r="J18" s="22" t="s">
        <v>28</v>
      </c>
      <c r="K18" s="22" t="s">
        <v>29</v>
      </c>
      <c r="L18" s="22" t="s">
        <v>29</v>
      </c>
      <c r="M18" s="22" t="s">
        <v>30</v>
      </c>
      <c r="N18" s="22" t="s">
        <v>29</v>
      </c>
      <c r="O18" s="9" t="s">
        <v>102</v>
      </c>
      <c r="P18" s="9" t="s">
        <v>73</v>
      </c>
      <c r="Q18" s="5" t="s">
        <v>79</v>
      </c>
      <c r="R18" s="6" t="s">
        <v>80</v>
      </c>
      <c r="S18" s="23" t="s">
        <v>73</v>
      </c>
      <c r="T18" s="21">
        <v>6618.25</v>
      </c>
    </row>
    <row r="19" spans="1:20" ht="20.100000000000001" customHeight="1" x14ac:dyDescent="0.25">
      <c r="A19" s="5">
        <v>15</v>
      </c>
      <c r="B19" s="19" t="s">
        <v>107</v>
      </c>
      <c r="C19" s="19" t="s">
        <v>108</v>
      </c>
      <c r="D19" s="5" t="s">
        <v>109</v>
      </c>
      <c r="E19" s="5" t="s">
        <v>110</v>
      </c>
      <c r="F19" s="20" t="s">
        <v>55</v>
      </c>
      <c r="G19" s="5">
        <v>7400</v>
      </c>
      <c r="H19" s="5">
        <v>370</v>
      </c>
      <c r="I19" s="7">
        <v>7770</v>
      </c>
      <c r="J19" s="22" t="s">
        <v>28</v>
      </c>
      <c r="K19" s="22" t="s">
        <v>29</v>
      </c>
      <c r="L19" s="22" t="s">
        <v>29</v>
      </c>
      <c r="M19" s="22" t="s">
        <v>30</v>
      </c>
      <c r="N19" s="22" t="s">
        <v>29</v>
      </c>
      <c r="O19" s="9" t="s">
        <v>111</v>
      </c>
      <c r="P19" s="9" t="s">
        <v>73</v>
      </c>
      <c r="Q19" s="5" t="s">
        <v>79</v>
      </c>
      <c r="R19" s="6" t="s">
        <v>80</v>
      </c>
      <c r="S19" s="23" t="s">
        <v>73</v>
      </c>
      <c r="T19" s="21">
        <v>6380.64</v>
      </c>
    </row>
    <row r="20" spans="1:20" ht="20.100000000000001" customHeight="1" x14ac:dyDescent="0.25">
      <c r="A20" s="5">
        <v>16</v>
      </c>
      <c r="B20" s="19" t="s">
        <v>112</v>
      </c>
      <c r="C20" s="19" t="s">
        <v>113</v>
      </c>
      <c r="D20" s="5" t="s">
        <v>114</v>
      </c>
      <c r="E20" s="5" t="s">
        <v>115</v>
      </c>
      <c r="F20" s="20" t="s">
        <v>55</v>
      </c>
      <c r="G20" s="20">
        <v>6438.63</v>
      </c>
      <c r="H20" s="20">
        <v>1609.66</v>
      </c>
      <c r="I20" s="21">
        <v>8048.29</v>
      </c>
      <c r="J20" s="22" t="s">
        <v>28</v>
      </c>
      <c r="K20" s="22" t="s">
        <v>29</v>
      </c>
      <c r="L20" s="22" t="s">
        <v>29</v>
      </c>
      <c r="M20" s="22" t="s">
        <v>30</v>
      </c>
      <c r="N20" s="22" t="s">
        <v>29</v>
      </c>
      <c r="O20" s="9" t="s">
        <v>116</v>
      </c>
      <c r="P20" s="9" t="s">
        <v>73</v>
      </c>
      <c r="Q20" s="5" t="s">
        <v>79</v>
      </c>
      <c r="R20" s="6" t="s">
        <v>80</v>
      </c>
      <c r="S20" s="23" t="s">
        <v>73</v>
      </c>
      <c r="T20" s="21">
        <v>5799.48</v>
      </c>
    </row>
    <row r="21" spans="1:20" ht="20.100000000000001" customHeight="1" x14ac:dyDescent="0.25">
      <c r="A21" s="27">
        <v>17</v>
      </c>
      <c r="B21" s="19" t="s">
        <v>117</v>
      </c>
      <c r="C21" s="19" t="s">
        <v>118</v>
      </c>
      <c r="D21" s="5" t="s">
        <v>119</v>
      </c>
      <c r="E21" s="5" t="s">
        <v>120</v>
      </c>
      <c r="F21" s="20" t="s">
        <v>27</v>
      </c>
      <c r="G21" s="20">
        <v>6019.4</v>
      </c>
      <c r="H21" s="20">
        <v>1504.85</v>
      </c>
      <c r="I21" s="21">
        <v>7524.25</v>
      </c>
      <c r="J21" s="22" t="s">
        <v>28</v>
      </c>
      <c r="K21" s="22" t="s">
        <v>29</v>
      </c>
      <c r="L21" s="22" t="s">
        <v>29</v>
      </c>
      <c r="M21" s="22" t="s">
        <v>30</v>
      </c>
      <c r="N21" s="22" t="s">
        <v>29</v>
      </c>
      <c r="O21" s="9" t="s">
        <v>116</v>
      </c>
      <c r="P21" s="9" t="s">
        <v>73</v>
      </c>
      <c r="Q21" s="5" t="s">
        <v>121</v>
      </c>
      <c r="R21" s="5">
        <v>70241049761</v>
      </c>
      <c r="S21" s="29" t="s">
        <v>73</v>
      </c>
      <c r="T21" s="30">
        <v>7709.32</v>
      </c>
    </row>
    <row r="22" spans="1:20" ht="20.100000000000001" customHeight="1" x14ac:dyDescent="0.25">
      <c r="A22" s="5">
        <v>18</v>
      </c>
      <c r="B22" s="19" t="s">
        <v>122</v>
      </c>
      <c r="C22" s="19" t="s">
        <v>123</v>
      </c>
      <c r="D22" s="5" t="s">
        <v>124</v>
      </c>
      <c r="E22" s="5" t="s">
        <v>125</v>
      </c>
      <c r="F22" s="20" t="s">
        <v>55</v>
      </c>
      <c r="G22" s="20">
        <v>11126.69</v>
      </c>
      <c r="H22" s="20">
        <v>1928.5</v>
      </c>
      <c r="I22" s="21">
        <v>13055.19</v>
      </c>
      <c r="J22" s="22" t="s">
        <v>28</v>
      </c>
      <c r="K22" s="22" t="s">
        <v>29</v>
      </c>
      <c r="L22" s="22" t="s">
        <v>29</v>
      </c>
      <c r="M22" s="22" t="s">
        <v>30</v>
      </c>
      <c r="N22" s="22" t="s">
        <v>29</v>
      </c>
      <c r="O22" s="9" t="s">
        <v>126</v>
      </c>
      <c r="P22" s="9" t="s">
        <v>73</v>
      </c>
      <c r="Q22" s="5" t="s">
        <v>127</v>
      </c>
      <c r="R22" s="8" t="s">
        <v>128</v>
      </c>
      <c r="S22" s="23" t="s">
        <v>73</v>
      </c>
      <c r="T22" s="21">
        <v>11877.08</v>
      </c>
    </row>
    <row r="23" spans="1:20" ht="20.100000000000001" customHeight="1" x14ac:dyDescent="0.25">
      <c r="A23" s="5">
        <v>19</v>
      </c>
      <c r="B23" s="19" t="s">
        <v>129</v>
      </c>
      <c r="C23" s="19" t="s">
        <v>123</v>
      </c>
      <c r="D23" s="5" t="s">
        <v>130</v>
      </c>
      <c r="E23" s="5" t="s">
        <v>125</v>
      </c>
      <c r="F23" s="20" t="s">
        <v>55</v>
      </c>
      <c r="G23" s="5">
        <v>5993.6</v>
      </c>
      <c r="H23" s="21">
        <v>1498.41</v>
      </c>
      <c r="I23" s="21">
        <v>7492.01</v>
      </c>
      <c r="J23" s="22" t="s">
        <v>28</v>
      </c>
      <c r="K23" s="22" t="s">
        <v>29</v>
      </c>
      <c r="L23" s="22" t="s">
        <v>29</v>
      </c>
      <c r="M23" s="22" t="s">
        <v>30</v>
      </c>
      <c r="N23" s="22" t="s">
        <v>29</v>
      </c>
      <c r="O23" s="9" t="s">
        <v>126</v>
      </c>
      <c r="P23" s="9" t="s">
        <v>73</v>
      </c>
      <c r="Q23" s="5" t="s">
        <v>127</v>
      </c>
      <c r="R23" s="8" t="s">
        <v>128</v>
      </c>
      <c r="S23" s="23" t="s">
        <v>73</v>
      </c>
      <c r="T23" s="21">
        <v>5538.33</v>
      </c>
    </row>
    <row r="24" spans="1:20" ht="20.100000000000001" customHeight="1" x14ac:dyDescent="0.25">
      <c r="A24" s="27">
        <v>20</v>
      </c>
      <c r="B24" s="19" t="s">
        <v>131</v>
      </c>
      <c r="C24" s="19" t="s">
        <v>123</v>
      </c>
      <c r="D24" s="5" t="s">
        <v>132</v>
      </c>
      <c r="E24" s="5" t="s">
        <v>125</v>
      </c>
      <c r="F24" s="20" t="s">
        <v>55</v>
      </c>
      <c r="G24" s="5">
        <v>3092.91</v>
      </c>
      <c r="H24" s="5">
        <v>154.65</v>
      </c>
      <c r="I24" s="21">
        <v>3247.56</v>
      </c>
      <c r="J24" s="22" t="s">
        <v>28</v>
      </c>
      <c r="K24" s="22" t="s">
        <v>29</v>
      </c>
      <c r="L24" s="22" t="s">
        <v>29</v>
      </c>
      <c r="M24" s="22" t="s">
        <v>30</v>
      </c>
      <c r="N24" s="22" t="s">
        <v>29</v>
      </c>
      <c r="O24" s="9" t="s">
        <v>126</v>
      </c>
      <c r="P24" s="9" t="s">
        <v>73</v>
      </c>
      <c r="Q24" s="5" t="s">
        <v>127</v>
      </c>
      <c r="R24" s="8" t="s">
        <v>128</v>
      </c>
      <c r="S24" s="23" t="s">
        <v>73</v>
      </c>
      <c r="T24" s="21">
        <v>2271.34</v>
      </c>
    </row>
    <row r="25" spans="1:20" ht="20.100000000000001" customHeight="1" x14ac:dyDescent="0.25">
      <c r="A25" s="5">
        <v>21</v>
      </c>
      <c r="B25" s="19" t="s">
        <v>133</v>
      </c>
      <c r="C25" s="19" t="s">
        <v>134</v>
      </c>
      <c r="D25" s="5" t="s">
        <v>135</v>
      </c>
      <c r="E25" s="5" t="s">
        <v>136</v>
      </c>
      <c r="F25" s="5" t="s">
        <v>55</v>
      </c>
      <c r="G25" s="5">
        <v>21033.64</v>
      </c>
      <c r="H25" s="5">
        <v>5035.58</v>
      </c>
      <c r="I25" s="21">
        <v>26069.22</v>
      </c>
      <c r="J25" s="22" t="s">
        <v>28</v>
      </c>
      <c r="K25" s="22" t="s">
        <v>29</v>
      </c>
      <c r="L25" s="22" t="s">
        <v>29</v>
      </c>
      <c r="M25" s="22" t="s">
        <v>30</v>
      </c>
      <c r="N25" s="22" t="s">
        <v>29</v>
      </c>
      <c r="O25" s="9" t="s">
        <v>137</v>
      </c>
      <c r="P25" s="9" t="s">
        <v>73</v>
      </c>
      <c r="Q25" s="5" t="s">
        <v>138</v>
      </c>
      <c r="R25" s="5">
        <v>37879152548</v>
      </c>
      <c r="S25" s="23" t="s">
        <v>73</v>
      </c>
      <c r="T25" s="21">
        <v>28373.1</v>
      </c>
    </row>
    <row r="26" spans="1:20" ht="20.100000000000001" customHeight="1" x14ac:dyDescent="0.25">
      <c r="A26" s="5">
        <v>22</v>
      </c>
      <c r="B26" s="28" t="s">
        <v>139</v>
      </c>
      <c r="C26" s="28" t="s">
        <v>140</v>
      </c>
      <c r="D26" s="5" t="s">
        <v>141</v>
      </c>
      <c r="E26" s="5" t="s">
        <v>142</v>
      </c>
      <c r="F26" s="5" t="s">
        <v>55</v>
      </c>
      <c r="G26" s="5">
        <v>7539.3</v>
      </c>
      <c r="H26" s="5">
        <v>1884.83</v>
      </c>
      <c r="I26" s="21">
        <v>9424.1299999999992</v>
      </c>
      <c r="J26" s="22" t="s">
        <v>28</v>
      </c>
      <c r="K26" s="22" t="s">
        <v>29</v>
      </c>
      <c r="L26" s="22" t="s">
        <v>29</v>
      </c>
      <c r="M26" s="22" t="s">
        <v>30</v>
      </c>
      <c r="N26" s="22" t="s">
        <v>29</v>
      </c>
      <c r="O26" s="9" t="s">
        <v>143</v>
      </c>
      <c r="P26" s="9" t="s">
        <v>73</v>
      </c>
      <c r="Q26" s="5" t="s">
        <v>144</v>
      </c>
      <c r="R26" s="5">
        <v>58421021869</v>
      </c>
      <c r="S26" s="23" t="s">
        <v>73</v>
      </c>
      <c r="T26" s="21">
        <v>7953.33</v>
      </c>
    </row>
    <row r="27" spans="1:20" ht="20.100000000000001" customHeight="1" x14ac:dyDescent="0.25">
      <c r="A27" s="27">
        <v>23</v>
      </c>
      <c r="B27" s="28" t="s">
        <v>145</v>
      </c>
      <c r="C27" s="28" t="s">
        <v>146</v>
      </c>
      <c r="D27" s="5" t="s">
        <v>147</v>
      </c>
      <c r="E27" s="5" t="s">
        <v>148</v>
      </c>
      <c r="F27" s="5" t="s">
        <v>55</v>
      </c>
      <c r="G27" s="5">
        <v>6596.2</v>
      </c>
      <c r="H27" s="5">
        <v>1462.81</v>
      </c>
      <c r="I27" s="21">
        <v>8059.01</v>
      </c>
      <c r="J27" s="22" t="s">
        <v>28</v>
      </c>
      <c r="K27" s="22" t="s">
        <v>29</v>
      </c>
      <c r="L27" s="22" t="s">
        <v>29</v>
      </c>
      <c r="M27" s="22" t="s">
        <v>30</v>
      </c>
      <c r="N27" s="22" t="s">
        <v>29</v>
      </c>
      <c r="O27" s="9">
        <v>44937</v>
      </c>
      <c r="P27" s="9">
        <v>45291</v>
      </c>
      <c r="Q27" s="5" t="s">
        <v>138</v>
      </c>
      <c r="R27" s="5">
        <v>37879152548</v>
      </c>
      <c r="S27" s="23" t="s">
        <v>73</v>
      </c>
      <c r="T27" s="21">
        <v>5744.4</v>
      </c>
    </row>
    <row r="28" spans="1:20" ht="20.100000000000001" customHeight="1" x14ac:dyDescent="0.25">
      <c r="A28" s="5">
        <v>24</v>
      </c>
      <c r="B28" s="19" t="s">
        <v>149</v>
      </c>
      <c r="C28" s="19" t="s">
        <v>150</v>
      </c>
      <c r="D28" s="5" t="s">
        <v>151</v>
      </c>
      <c r="E28" s="5" t="s">
        <v>152</v>
      </c>
      <c r="F28" s="5" t="s">
        <v>55</v>
      </c>
      <c r="G28" s="5">
        <v>19459.5</v>
      </c>
      <c r="H28" s="5">
        <v>4864.88</v>
      </c>
      <c r="I28" s="21">
        <v>24324.38</v>
      </c>
      <c r="J28" s="22" t="s">
        <v>28</v>
      </c>
      <c r="K28" s="22" t="s">
        <v>29</v>
      </c>
      <c r="L28" s="22" t="s">
        <v>29</v>
      </c>
      <c r="M28" s="22" t="s">
        <v>30</v>
      </c>
      <c r="N28" s="22" t="s">
        <v>29</v>
      </c>
      <c r="O28" s="9" t="s">
        <v>126</v>
      </c>
      <c r="P28" s="9" t="s">
        <v>73</v>
      </c>
      <c r="Q28" s="35" t="s">
        <v>153</v>
      </c>
      <c r="R28" s="5">
        <v>62429603611</v>
      </c>
      <c r="S28" s="23" t="s">
        <v>73</v>
      </c>
      <c r="T28" s="21">
        <v>24196.01</v>
      </c>
    </row>
    <row r="29" spans="1:20" ht="20.100000000000001" customHeight="1" x14ac:dyDescent="0.25">
      <c r="A29" s="5">
        <v>25</v>
      </c>
      <c r="B29" s="19" t="s">
        <v>154</v>
      </c>
      <c r="C29" s="19" t="s">
        <v>155</v>
      </c>
      <c r="D29" s="24" t="s">
        <v>156</v>
      </c>
      <c r="E29" s="5" t="s">
        <v>157</v>
      </c>
      <c r="F29" s="5" t="s">
        <v>55</v>
      </c>
      <c r="G29" s="5">
        <v>5275.49</v>
      </c>
      <c r="H29" s="5">
        <v>1318.87</v>
      </c>
      <c r="I29" s="21">
        <v>6594.36</v>
      </c>
      <c r="J29" s="22" t="s">
        <v>28</v>
      </c>
      <c r="K29" s="22" t="s">
        <v>29</v>
      </c>
      <c r="L29" s="22" t="s">
        <v>29</v>
      </c>
      <c r="M29" s="22" t="s">
        <v>30</v>
      </c>
      <c r="N29" s="22" t="s">
        <v>29</v>
      </c>
      <c r="O29" s="9" t="s">
        <v>158</v>
      </c>
      <c r="P29" s="9" t="s">
        <v>73</v>
      </c>
      <c r="Q29" s="5" t="s">
        <v>79</v>
      </c>
      <c r="R29" s="5" t="s">
        <v>80</v>
      </c>
      <c r="S29" s="23" t="s">
        <v>73</v>
      </c>
      <c r="T29" s="21">
        <v>6194.61</v>
      </c>
    </row>
    <row r="30" spans="1:20" ht="20.100000000000001" customHeight="1" x14ac:dyDescent="0.25">
      <c r="A30" s="27">
        <v>26</v>
      </c>
      <c r="B30" s="19" t="s">
        <v>159</v>
      </c>
      <c r="C30" s="19" t="s">
        <v>160</v>
      </c>
      <c r="D30" s="5" t="s">
        <v>161</v>
      </c>
      <c r="E30" s="5" t="s">
        <v>162</v>
      </c>
      <c r="F30" s="5" t="s">
        <v>55</v>
      </c>
      <c r="G30" s="5">
        <v>6394.9</v>
      </c>
      <c r="H30" s="5">
        <v>1598.73</v>
      </c>
      <c r="I30" s="21">
        <v>7993.63</v>
      </c>
      <c r="J30" s="22" t="s">
        <v>28</v>
      </c>
      <c r="K30" s="22" t="s">
        <v>29</v>
      </c>
      <c r="L30" s="22" t="s">
        <v>29</v>
      </c>
      <c r="M30" s="22" t="s">
        <v>30</v>
      </c>
      <c r="N30" s="22" t="s">
        <v>29</v>
      </c>
      <c r="O30" s="9" t="s">
        <v>163</v>
      </c>
      <c r="P30" s="9" t="s">
        <v>73</v>
      </c>
      <c r="Q30" s="5" t="s">
        <v>164</v>
      </c>
      <c r="R30" s="5">
        <v>72415651667</v>
      </c>
      <c r="S30" s="23" t="s">
        <v>73</v>
      </c>
      <c r="T30" s="21">
        <v>7095.95</v>
      </c>
    </row>
    <row r="31" spans="1:20" ht="20.100000000000001" customHeight="1" x14ac:dyDescent="0.25">
      <c r="A31" s="5">
        <v>27</v>
      </c>
      <c r="B31" s="19" t="s">
        <v>165</v>
      </c>
      <c r="C31" s="19" t="s">
        <v>166</v>
      </c>
      <c r="D31" s="5" t="s">
        <v>167</v>
      </c>
      <c r="E31" s="5" t="s">
        <v>168</v>
      </c>
      <c r="F31" s="5" t="s">
        <v>55</v>
      </c>
      <c r="G31" s="5">
        <v>1604</v>
      </c>
      <c r="H31" s="5">
        <v>271</v>
      </c>
      <c r="I31" s="21">
        <v>1875</v>
      </c>
      <c r="J31" s="22" t="s">
        <v>28</v>
      </c>
      <c r="K31" s="22" t="s">
        <v>29</v>
      </c>
      <c r="L31" s="22" t="s">
        <v>29</v>
      </c>
      <c r="M31" s="22" t="s">
        <v>30</v>
      </c>
      <c r="N31" s="22" t="s">
        <v>29</v>
      </c>
      <c r="O31" s="9" t="s">
        <v>163</v>
      </c>
      <c r="P31" s="9" t="s">
        <v>73</v>
      </c>
      <c r="Q31" s="5" t="s">
        <v>138</v>
      </c>
      <c r="R31" s="5">
        <v>37879152548</v>
      </c>
      <c r="S31" s="23" t="s">
        <v>73</v>
      </c>
      <c r="T31" s="21">
        <v>1250.28</v>
      </c>
    </row>
    <row r="32" spans="1:20" ht="20.100000000000001" customHeight="1" x14ac:dyDescent="0.25">
      <c r="A32" s="5">
        <v>28</v>
      </c>
      <c r="B32" s="19" t="s">
        <v>169</v>
      </c>
      <c r="C32" s="19" t="s">
        <v>170</v>
      </c>
      <c r="D32" s="5" t="s">
        <v>171</v>
      </c>
      <c r="E32" s="5" t="s">
        <v>172</v>
      </c>
      <c r="F32" s="5" t="s">
        <v>55</v>
      </c>
      <c r="G32" s="5">
        <v>1496.25</v>
      </c>
      <c r="H32" s="5">
        <v>108.56</v>
      </c>
      <c r="I32" s="21">
        <v>1604.81</v>
      </c>
      <c r="J32" s="22" t="s">
        <v>28</v>
      </c>
      <c r="K32" s="22" t="s">
        <v>29</v>
      </c>
      <c r="L32" s="22" t="s">
        <v>29</v>
      </c>
      <c r="M32" s="22" t="s">
        <v>30</v>
      </c>
      <c r="N32" s="22" t="s">
        <v>29</v>
      </c>
      <c r="O32" s="9" t="s">
        <v>173</v>
      </c>
      <c r="P32" s="9" t="s">
        <v>73</v>
      </c>
      <c r="Q32" s="5" t="s">
        <v>164</v>
      </c>
      <c r="R32" s="5">
        <v>72415651667</v>
      </c>
      <c r="S32" s="23" t="s">
        <v>73</v>
      </c>
      <c r="T32" s="21">
        <v>1346.8</v>
      </c>
    </row>
    <row r="33" spans="1:20" ht="20.100000000000001" customHeight="1" x14ac:dyDescent="0.25">
      <c r="A33" s="5">
        <v>29</v>
      </c>
      <c r="B33" s="19" t="s">
        <v>174</v>
      </c>
      <c r="C33" s="19" t="s">
        <v>175</v>
      </c>
      <c r="D33" s="5" t="s">
        <v>176</v>
      </c>
      <c r="E33" s="5" t="s">
        <v>177</v>
      </c>
      <c r="F33" s="5" t="s">
        <v>55</v>
      </c>
      <c r="G33" s="5">
        <v>798.1</v>
      </c>
      <c r="H33" s="5">
        <v>199.53</v>
      </c>
      <c r="I33" s="21">
        <v>997.63</v>
      </c>
      <c r="J33" s="22" t="s">
        <v>28</v>
      </c>
      <c r="K33" s="22" t="s">
        <v>29</v>
      </c>
      <c r="L33" s="22" t="s">
        <v>29</v>
      </c>
      <c r="M33" s="22" t="s">
        <v>30</v>
      </c>
      <c r="N33" s="22" t="s">
        <v>29</v>
      </c>
      <c r="O33" s="9" t="s">
        <v>173</v>
      </c>
      <c r="P33" s="9" t="s">
        <v>73</v>
      </c>
      <c r="Q33" s="5" t="s">
        <v>164</v>
      </c>
      <c r="R33" s="5">
        <v>72415651667</v>
      </c>
      <c r="S33" s="23" t="s">
        <v>73</v>
      </c>
      <c r="T33" s="21">
        <v>984.13</v>
      </c>
    </row>
    <row r="34" spans="1:20" ht="20.100000000000001" customHeight="1" x14ac:dyDescent="0.25">
      <c r="A34" s="5">
        <v>30</v>
      </c>
      <c r="B34" s="19" t="s">
        <v>178</v>
      </c>
      <c r="C34" s="19" t="s">
        <v>179</v>
      </c>
      <c r="D34" s="5" t="s">
        <v>180</v>
      </c>
      <c r="E34" s="5" t="s">
        <v>181</v>
      </c>
      <c r="F34" s="5" t="s">
        <v>55</v>
      </c>
      <c r="G34" s="5">
        <v>16953.3</v>
      </c>
      <c r="H34" s="5">
        <v>2744.73</v>
      </c>
      <c r="I34" s="21">
        <v>19698.03</v>
      </c>
      <c r="J34" s="22" t="s">
        <v>28</v>
      </c>
      <c r="K34" s="22" t="s">
        <v>29</v>
      </c>
      <c r="L34" s="22" t="s">
        <v>29</v>
      </c>
      <c r="M34" s="22" t="s">
        <v>30</v>
      </c>
      <c r="N34" s="22" t="s">
        <v>29</v>
      </c>
      <c r="O34" s="9" t="s">
        <v>182</v>
      </c>
      <c r="P34" s="9" t="s">
        <v>183</v>
      </c>
      <c r="Q34" s="5" t="s">
        <v>184</v>
      </c>
      <c r="R34" s="5">
        <v>44138062462</v>
      </c>
      <c r="S34" s="36" t="s">
        <v>185</v>
      </c>
      <c r="T34" s="21">
        <v>15447.69</v>
      </c>
    </row>
    <row r="35" spans="1:20" ht="20.100000000000001" customHeight="1" x14ac:dyDescent="0.25">
      <c r="A35" s="5">
        <v>31</v>
      </c>
      <c r="B35" s="19" t="s">
        <v>186</v>
      </c>
      <c r="C35" s="19" t="s">
        <v>187</v>
      </c>
      <c r="D35" s="24" t="s">
        <v>188</v>
      </c>
      <c r="E35" s="24" t="s">
        <v>189</v>
      </c>
      <c r="F35" s="5" t="s">
        <v>27</v>
      </c>
      <c r="G35" s="5">
        <v>990</v>
      </c>
      <c r="H35" s="5">
        <v>0</v>
      </c>
      <c r="I35" s="21">
        <v>990</v>
      </c>
      <c r="J35" s="22" t="s">
        <v>28</v>
      </c>
      <c r="K35" s="22" t="s">
        <v>29</v>
      </c>
      <c r="L35" s="22" t="s">
        <v>29</v>
      </c>
      <c r="M35" s="22" t="s">
        <v>30</v>
      </c>
      <c r="N35" s="22" t="s">
        <v>29</v>
      </c>
      <c r="O35" s="9" t="s">
        <v>182</v>
      </c>
      <c r="P35" s="9" t="s">
        <v>73</v>
      </c>
      <c r="Q35" s="5" t="s">
        <v>190</v>
      </c>
      <c r="R35" s="5">
        <v>68943766434</v>
      </c>
      <c r="S35" s="23" t="s">
        <v>73</v>
      </c>
      <c r="T35" s="21">
        <v>990</v>
      </c>
    </row>
    <row r="36" spans="1:20" ht="20.100000000000001" customHeight="1" x14ac:dyDescent="0.25">
      <c r="A36" s="5">
        <v>32</v>
      </c>
      <c r="B36" s="19" t="s">
        <v>191</v>
      </c>
      <c r="C36" s="19" t="s">
        <v>192</v>
      </c>
      <c r="D36" s="5" t="s">
        <v>193</v>
      </c>
      <c r="E36" s="5" t="s">
        <v>194</v>
      </c>
      <c r="F36" s="5" t="s">
        <v>27</v>
      </c>
      <c r="G36" s="5">
        <v>833.45</v>
      </c>
      <c r="H36" s="5">
        <v>208.36</v>
      </c>
      <c r="I36" s="21">
        <v>1041.81</v>
      </c>
      <c r="J36" s="22" t="s">
        <v>28</v>
      </c>
      <c r="K36" s="22" t="s">
        <v>29</v>
      </c>
      <c r="L36" s="22" t="s">
        <v>29</v>
      </c>
      <c r="M36" s="22" t="s">
        <v>30</v>
      </c>
      <c r="N36" s="22" t="s">
        <v>29</v>
      </c>
      <c r="O36" s="9" t="s">
        <v>182</v>
      </c>
      <c r="P36" s="9" t="s">
        <v>73</v>
      </c>
      <c r="Q36" s="5" t="s">
        <v>195</v>
      </c>
      <c r="R36" s="5">
        <v>27989586968</v>
      </c>
      <c r="S36" s="23" t="s">
        <v>73</v>
      </c>
      <c r="T36" s="21">
        <v>1041.81</v>
      </c>
    </row>
    <row r="37" spans="1:20" ht="20.100000000000001" customHeight="1" x14ac:dyDescent="0.25">
      <c r="A37" s="5">
        <v>33</v>
      </c>
      <c r="B37" s="19" t="s">
        <v>196</v>
      </c>
      <c r="C37" s="19" t="s">
        <v>197</v>
      </c>
      <c r="D37" s="24" t="s">
        <v>198</v>
      </c>
      <c r="E37" s="5" t="s">
        <v>199</v>
      </c>
      <c r="F37" s="5" t="s">
        <v>27</v>
      </c>
      <c r="G37" s="5">
        <v>1539.58</v>
      </c>
      <c r="H37" s="5">
        <v>0</v>
      </c>
      <c r="I37" s="21">
        <v>1539.58</v>
      </c>
      <c r="J37" s="22" t="s">
        <v>28</v>
      </c>
      <c r="K37" s="22" t="s">
        <v>29</v>
      </c>
      <c r="L37" s="22" t="s">
        <v>29</v>
      </c>
      <c r="M37" s="22" t="s">
        <v>30</v>
      </c>
      <c r="N37" s="22" t="s">
        <v>29</v>
      </c>
      <c r="O37" s="9" t="s">
        <v>182</v>
      </c>
      <c r="P37" s="9" t="s">
        <v>73</v>
      </c>
      <c r="Q37" s="5" t="s">
        <v>200</v>
      </c>
      <c r="R37" s="5">
        <v>65262132885</v>
      </c>
      <c r="S37" s="23" t="s">
        <v>73</v>
      </c>
      <c r="T37" s="21">
        <v>1539.58</v>
      </c>
    </row>
    <row r="38" spans="1:20" ht="20.100000000000001" customHeight="1" x14ac:dyDescent="0.25">
      <c r="A38" s="5">
        <v>34</v>
      </c>
      <c r="B38" s="19" t="s">
        <v>201</v>
      </c>
      <c r="C38" s="19" t="s">
        <v>192</v>
      </c>
      <c r="D38" s="5" t="s">
        <v>202</v>
      </c>
      <c r="E38" s="5" t="s">
        <v>194</v>
      </c>
      <c r="F38" s="5" t="s">
        <v>27</v>
      </c>
      <c r="G38" s="5">
        <v>2436</v>
      </c>
      <c r="H38" s="5">
        <v>609</v>
      </c>
      <c r="I38" s="21">
        <v>3045</v>
      </c>
      <c r="J38" s="22" t="s">
        <v>28</v>
      </c>
      <c r="K38" s="22" t="s">
        <v>29</v>
      </c>
      <c r="L38" s="22" t="s">
        <v>29</v>
      </c>
      <c r="M38" s="22" t="s">
        <v>30</v>
      </c>
      <c r="N38" s="22" t="s">
        <v>29</v>
      </c>
      <c r="O38" s="9" t="s">
        <v>182</v>
      </c>
      <c r="P38" s="9" t="s">
        <v>73</v>
      </c>
      <c r="Q38" s="5" t="s">
        <v>203</v>
      </c>
      <c r="R38" s="5">
        <v>34987217891</v>
      </c>
      <c r="S38" s="23" t="s">
        <v>73</v>
      </c>
      <c r="T38" s="21">
        <v>3045</v>
      </c>
    </row>
    <row r="39" spans="1:20" ht="20.100000000000001" customHeight="1" x14ac:dyDescent="0.25">
      <c r="A39" s="5">
        <v>35</v>
      </c>
      <c r="B39" s="19" t="s">
        <v>204</v>
      </c>
      <c r="C39" s="19"/>
      <c r="D39" s="5" t="s">
        <v>205</v>
      </c>
      <c r="E39" s="5"/>
      <c r="F39" s="5" t="s">
        <v>27</v>
      </c>
      <c r="G39" s="6"/>
      <c r="H39" s="5"/>
      <c r="I39" s="21"/>
      <c r="J39" s="21"/>
      <c r="K39" s="21"/>
      <c r="L39" s="21"/>
      <c r="M39" s="21"/>
      <c r="N39" s="21"/>
      <c r="O39" s="37" t="s">
        <v>182</v>
      </c>
      <c r="P39" s="9" t="s">
        <v>73</v>
      </c>
      <c r="Q39" s="5" t="s">
        <v>206</v>
      </c>
      <c r="R39" s="5">
        <v>61817894937</v>
      </c>
      <c r="S39" s="23"/>
      <c r="T39" s="21"/>
    </row>
    <row r="40" spans="1:20" ht="20.100000000000001" customHeight="1" x14ac:dyDescent="0.25">
      <c r="A40" s="5">
        <v>36</v>
      </c>
      <c r="B40" s="19" t="s">
        <v>207</v>
      </c>
      <c r="C40" s="19"/>
      <c r="D40" s="5" t="s">
        <v>208</v>
      </c>
      <c r="E40" s="5"/>
      <c r="F40" s="5" t="s">
        <v>27</v>
      </c>
      <c r="G40" s="5"/>
      <c r="H40" s="5"/>
      <c r="I40" s="21"/>
      <c r="J40" s="22"/>
      <c r="K40" s="21"/>
      <c r="L40" s="21"/>
      <c r="M40" s="22"/>
      <c r="N40" s="21"/>
      <c r="O40" s="37" t="s">
        <v>182</v>
      </c>
      <c r="P40" s="9" t="s">
        <v>209</v>
      </c>
      <c r="Q40" s="5" t="s">
        <v>210</v>
      </c>
      <c r="R40" s="5">
        <v>53969486500</v>
      </c>
      <c r="S40" s="23"/>
      <c r="T40" s="21"/>
    </row>
    <row r="41" spans="1:20" ht="20.100000000000001" customHeight="1" x14ac:dyDescent="0.25">
      <c r="A41" s="5">
        <v>37</v>
      </c>
      <c r="B41" s="19" t="s">
        <v>211</v>
      </c>
      <c r="C41" s="19"/>
      <c r="D41" s="5" t="s">
        <v>212</v>
      </c>
      <c r="E41" s="5"/>
      <c r="F41" s="5" t="s">
        <v>27</v>
      </c>
      <c r="G41" s="5"/>
      <c r="H41" s="5"/>
      <c r="I41" s="21"/>
      <c r="J41" s="22"/>
      <c r="K41" s="21"/>
      <c r="L41" s="21"/>
      <c r="M41" s="22"/>
      <c r="N41" s="21"/>
      <c r="O41" s="37" t="s">
        <v>213</v>
      </c>
      <c r="P41" s="9" t="s">
        <v>214</v>
      </c>
      <c r="Q41" s="5" t="s">
        <v>215</v>
      </c>
      <c r="R41" s="5">
        <v>57367290629</v>
      </c>
      <c r="S41" s="36"/>
      <c r="T41" s="21"/>
    </row>
    <row r="42" spans="1:20" ht="20.100000000000001" customHeight="1" x14ac:dyDescent="0.25">
      <c r="A42" s="5">
        <v>38</v>
      </c>
      <c r="B42" s="19" t="s">
        <v>216</v>
      </c>
      <c r="C42" s="19"/>
      <c r="D42" s="5" t="s">
        <v>212</v>
      </c>
      <c r="E42" s="5"/>
      <c r="F42" s="5" t="s">
        <v>27</v>
      </c>
      <c r="G42" s="5"/>
      <c r="H42" s="5"/>
      <c r="I42" s="38"/>
      <c r="J42" s="38"/>
      <c r="K42" s="38"/>
      <c r="L42" s="38"/>
      <c r="M42" s="38"/>
      <c r="N42" s="38"/>
      <c r="O42" s="9" t="s">
        <v>182</v>
      </c>
      <c r="P42" s="9" t="s">
        <v>73</v>
      </c>
      <c r="Q42" s="5" t="s">
        <v>210</v>
      </c>
      <c r="R42" s="5">
        <v>53969486500</v>
      </c>
      <c r="S42" s="36"/>
      <c r="T42" s="21"/>
    </row>
    <row r="43" spans="1:20" ht="20.100000000000001" customHeight="1" x14ac:dyDescent="0.25">
      <c r="A43" s="5">
        <v>39</v>
      </c>
      <c r="B43" s="19" t="s">
        <v>217</v>
      </c>
      <c r="C43" s="19" t="s">
        <v>192</v>
      </c>
      <c r="D43" s="5" t="s">
        <v>202</v>
      </c>
      <c r="E43" s="5" t="s">
        <v>199</v>
      </c>
      <c r="F43" s="20" t="s">
        <v>27</v>
      </c>
      <c r="G43" s="20">
        <v>2654.45</v>
      </c>
      <c r="H43" s="20">
        <v>663.61</v>
      </c>
      <c r="I43" s="21">
        <v>3318.06</v>
      </c>
      <c r="J43" s="22" t="s">
        <v>28</v>
      </c>
      <c r="K43" s="22" t="s">
        <v>29</v>
      </c>
      <c r="L43" s="22" t="s">
        <v>29</v>
      </c>
      <c r="M43" s="22" t="s">
        <v>30</v>
      </c>
      <c r="N43" s="22" t="s">
        <v>29</v>
      </c>
      <c r="O43" s="9" t="s">
        <v>213</v>
      </c>
      <c r="P43" s="9" t="s">
        <v>218</v>
      </c>
      <c r="Q43" s="5" t="s">
        <v>219</v>
      </c>
      <c r="R43" s="39" t="s">
        <v>220</v>
      </c>
      <c r="S43" s="23" t="s">
        <v>218</v>
      </c>
      <c r="T43" s="21">
        <v>3318.12</v>
      </c>
    </row>
    <row r="44" spans="1:20" ht="20.100000000000001" customHeight="1" x14ac:dyDescent="0.25">
      <c r="A44" s="5">
        <v>40</v>
      </c>
      <c r="B44" s="19" t="s">
        <v>221</v>
      </c>
      <c r="C44" s="19"/>
      <c r="D44" s="5" t="s">
        <v>222</v>
      </c>
      <c r="E44" s="5"/>
      <c r="F44" s="5" t="s">
        <v>223</v>
      </c>
      <c r="G44" s="5">
        <v>199.08</v>
      </c>
      <c r="H44" s="5">
        <v>49.77</v>
      </c>
      <c r="I44" s="21">
        <v>248.85</v>
      </c>
      <c r="J44" s="22"/>
      <c r="K44" s="21"/>
      <c r="L44" s="21"/>
      <c r="M44" s="22"/>
      <c r="N44" s="21"/>
      <c r="O44" s="37" t="s">
        <v>224</v>
      </c>
      <c r="P44" s="9" t="s">
        <v>183</v>
      </c>
      <c r="Q44" s="5" t="s">
        <v>225</v>
      </c>
      <c r="R44" s="5" t="s">
        <v>226</v>
      </c>
      <c r="S44" s="23"/>
      <c r="T44" s="21"/>
    </row>
    <row r="45" spans="1:20" ht="20.100000000000001" customHeight="1" x14ac:dyDescent="0.25">
      <c r="A45" s="5">
        <v>41</v>
      </c>
      <c r="B45" s="19" t="s">
        <v>227</v>
      </c>
      <c r="C45" s="19"/>
      <c r="D45" s="24" t="s">
        <v>228</v>
      </c>
      <c r="E45" s="5"/>
      <c r="F45" s="5" t="s">
        <v>27</v>
      </c>
      <c r="G45" s="6" t="s">
        <v>229</v>
      </c>
      <c r="H45" s="5"/>
      <c r="I45" s="21"/>
      <c r="J45" s="22"/>
      <c r="K45" s="22"/>
      <c r="L45" s="22"/>
      <c r="M45" s="22"/>
      <c r="N45" s="22"/>
      <c r="O45" s="37" t="s">
        <v>230</v>
      </c>
      <c r="P45" s="9" t="s">
        <v>73</v>
      </c>
      <c r="Q45" s="5" t="s">
        <v>231</v>
      </c>
      <c r="R45" s="5">
        <v>58942024364</v>
      </c>
      <c r="S45" s="36"/>
      <c r="T45" s="21"/>
    </row>
    <row r="46" spans="1:20" ht="20.100000000000001" customHeight="1" x14ac:dyDescent="0.25">
      <c r="A46" s="5"/>
      <c r="B46" s="19"/>
      <c r="C46" s="19"/>
      <c r="D46" s="24" t="s">
        <v>232</v>
      </c>
      <c r="E46" s="5"/>
      <c r="F46" s="5"/>
      <c r="G46" s="6" t="s">
        <v>233</v>
      </c>
      <c r="H46" s="5"/>
      <c r="I46" s="21"/>
      <c r="J46" s="22"/>
      <c r="K46" s="22"/>
      <c r="L46" s="22"/>
      <c r="M46" s="22"/>
      <c r="N46" s="22"/>
      <c r="O46" s="37" t="s">
        <v>234</v>
      </c>
      <c r="P46" s="9" t="s">
        <v>73</v>
      </c>
      <c r="Q46" s="5" t="s">
        <v>231</v>
      </c>
      <c r="R46" s="5">
        <v>58942024364</v>
      </c>
      <c r="S46" s="36"/>
      <c r="T46" s="21"/>
    </row>
    <row r="47" spans="1:20" ht="20.100000000000001" customHeight="1" x14ac:dyDescent="0.25">
      <c r="A47" s="5">
        <v>42</v>
      </c>
      <c r="B47" s="19" t="s">
        <v>235</v>
      </c>
      <c r="C47" s="19"/>
      <c r="D47" s="5" t="s">
        <v>236</v>
      </c>
      <c r="E47" s="5"/>
      <c r="F47" s="5" t="s">
        <v>27</v>
      </c>
      <c r="G47" s="6" t="s">
        <v>237</v>
      </c>
      <c r="H47" s="5"/>
      <c r="I47" s="21" t="s">
        <v>238</v>
      </c>
      <c r="J47" s="22"/>
      <c r="K47" s="22"/>
      <c r="L47" s="22"/>
      <c r="M47" s="22"/>
      <c r="N47" s="22"/>
      <c r="O47" s="37" t="s">
        <v>239</v>
      </c>
      <c r="P47" s="9" t="s">
        <v>73</v>
      </c>
      <c r="Q47" s="5" t="s">
        <v>231</v>
      </c>
      <c r="R47" s="5">
        <v>58942024364</v>
      </c>
      <c r="S47" s="23"/>
      <c r="T47" s="21"/>
    </row>
    <row r="48" spans="1:20" ht="20.100000000000001" customHeight="1" x14ac:dyDescent="0.25">
      <c r="A48" s="5">
        <v>43</v>
      </c>
      <c r="B48" s="19" t="s">
        <v>240</v>
      </c>
      <c r="C48" s="19" t="s">
        <v>241</v>
      </c>
      <c r="D48" s="5" t="s">
        <v>242</v>
      </c>
      <c r="E48" s="5" t="s">
        <v>243</v>
      </c>
      <c r="F48" s="5" t="s">
        <v>55</v>
      </c>
      <c r="G48" s="5">
        <v>723.75</v>
      </c>
      <c r="H48" s="5">
        <v>174.73</v>
      </c>
      <c r="I48" s="21">
        <v>898.48</v>
      </c>
      <c r="J48" s="22" t="s">
        <v>28</v>
      </c>
      <c r="K48" s="22" t="s">
        <v>29</v>
      </c>
      <c r="L48" s="22" t="s">
        <v>29</v>
      </c>
      <c r="M48" s="22" t="s">
        <v>30</v>
      </c>
      <c r="N48" s="22" t="s">
        <v>29</v>
      </c>
      <c r="O48" s="37" t="s">
        <v>244</v>
      </c>
      <c r="P48" s="9" t="s">
        <v>73</v>
      </c>
      <c r="Q48" s="5" t="s">
        <v>79</v>
      </c>
      <c r="R48" s="5" t="s">
        <v>80</v>
      </c>
      <c r="S48" s="23" t="s">
        <v>73</v>
      </c>
      <c r="T48" s="21">
        <v>988.5</v>
      </c>
    </row>
    <row r="49" spans="1:20" ht="20.100000000000001" customHeight="1" x14ac:dyDescent="0.25">
      <c r="A49" s="5">
        <v>44</v>
      </c>
      <c r="B49" s="19" t="s">
        <v>245</v>
      </c>
      <c r="C49" s="19" t="s">
        <v>246</v>
      </c>
      <c r="D49" s="5" t="s">
        <v>247</v>
      </c>
      <c r="E49" s="5" t="s">
        <v>248</v>
      </c>
      <c r="F49" s="5" t="s">
        <v>27</v>
      </c>
      <c r="G49" s="5">
        <v>2751.21</v>
      </c>
      <c r="H49" s="5">
        <v>687.8</v>
      </c>
      <c r="I49" s="21">
        <v>3439.01</v>
      </c>
      <c r="J49" s="22" t="s">
        <v>28</v>
      </c>
      <c r="K49" s="22" t="s">
        <v>29</v>
      </c>
      <c r="L49" s="22" t="s">
        <v>29</v>
      </c>
      <c r="M49" s="22" t="s">
        <v>30</v>
      </c>
      <c r="N49" s="22" t="s">
        <v>29</v>
      </c>
      <c r="O49" s="37" t="s">
        <v>249</v>
      </c>
      <c r="P49" s="9" t="s">
        <v>73</v>
      </c>
      <c r="Q49" s="5" t="s">
        <v>250</v>
      </c>
      <c r="R49" s="5">
        <v>68998842172</v>
      </c>
      <c r="S49" s="5" t="s">
        <v>73</v>
      </c>
      <c r="T49" s="21">
        <v>1415.49</v>
      </c>
    </row>
    <row r="50" spans="1:20" ht="20.100000000000001" customHeight="1" x14ac:dyDescent="0.25">
      <c r="A50" s="5">
        <v>45</v>
      </c>
      <c r="B50" s="19" t="s">
        <v>251</v>
      </c>
      <c r="C50" s="19" t="s">
        <v>252</v>
      </c>
      <c r="D50" s="5" t="s">
        <v>253</v>
      </c>
      <c r="E50" s="5" t="s">
        <v>254</v>
      </c>
      <c r="F50" s="5" t="s">
        <v>27</v>
      </c>
      <c r="G50" s="5">
        <v>2640</v>
      </c>
      <c r="H50" s="5">
        <v>660</v>
      </c>
      <c r="I50" s="21">
        <v>3300</v>
      </c>
      <c r="J50" s="22" t="s">
        <v>28</v>
      </c>
      <c r="K50" s="22" t="s">
        <v>29</v>
      </c>
      <c r="L50" s="22" t="s">
        <v>29</v>
      </c>
      <c r="M50" s="22" t="s">
        <v>30</v>
      </c>
      <c r="N50" s="22" t="s">
        <v>29</v>
      </c>
      <c r="O50" s="9" t="s">
        <v>244</v>
      </c>
      <c r="P50" s="9" t="s">
        <v>73</v>
      </c>
      <c r="Q50" s="5" t="s">
        <v>255</v>
      </c>
      <c r="R50" s="40">
        <v>15030854278</v>
      </c>
      <c r="S50" s="5" t="s">
        <v>73</v>
      </c>
      <c r="T50" s="21">
        <v>3300</v>
      </c>
    </row>
    <row r="51" spans="1:20" ht="20.100000000000001" customHeight="1" x14ac:dyDescent="0.25">
      <c r="A51" s="41">
        <v>46</v>
      </c>
      <c r="B51" s="19" t="s">
        <v>256</v>
      </c>
      <c r="C51" s="19"/>
      <c r="D51" s="5" t="s">
        <v>257</v>
      </c>
      <c r="E51" s="5"/>
      <c r="F51" s="5" t="s">
        <v>27</v>
      </c>
      <c r="G51" s="6" t="s">
        <v>258</v>
      </c>
      <c r="H51" s="5"/>
      <c r="I51" s="38"/>
      <c r="J51" s="22"/>
      <c r="K51" s="22"/>
      <c r="L51" s="22"/>
      <c r="M51" s="22"/>
      <c r="N51" s="22"/>
      <c r="O51" s="9" t="s">
        <v>259</v>
      </c>
      <c r="P51" s="9" t="s">
        <v>73</v>
      </c>
      <c r="Q51" s="5" t="s">
        <v>260</v>
      </c>
      <c r="R51" s="5">
        <v>17579244416</v>
      </c>
      <c r="S51" s="5"/>
      <c r="T51" s="21"/>
    </row>
    <row r="52" spans="1:20" ht="20.100000000000001" customHeight="1" x14ac:dyDescent="0.25">
      <c r="A52" s="5">
        <v>47</v>
      </c>
      <c r="B52" s="19" t="s">
        <v>261</v>
      </c>
      <c r="C52" s="19" t="s">
        <v>262</v>
      </c>
      <c r="D52" s="5" t="s">
        <v>263</v>
      </c>
      <c r="E52" s="5" t="s">
        <v>264</v>
      </c>
      <c r="F52" s="5" t="s">
        <v>27</v>
      </c>
      <c r="G52" s="5">
        <v>3139.56</v>
      </c>
      <c r="H52" s="5">
        <v>0</v>
      </c>
      <c r="I52" s="21">
        <v>3139.56</v>
      </c>
      <c r="J52" s="22" t="s">
        <v>28</v>
      </c>
      <c r="K52" s="22" t="s">
        <v>29</v>
      </c>
      <c r="L52" s="22" t="s">
        <v>29</v>
      </c>
      <c r="M52" s="22" t="s">
        <v>30</v>
      </c>
      <c r="N52" s="22" t="s">
        <v>29</v>
      </c>
      <c r="O52" s="9" t="s">
        <v>259</v>
      </c>
      <c r="P52" s="9" t="s">
        <v>73</v>
      </c>
      <c r="Q52" s="5" t="s">
        <v>265</v>
      </c>
      <c r="R52" s="5">
        <v>33392005961</v>
      </c>
      <c r="S52" s="5" t="s">
        <v>73</v>
      </c>
      <c r="T52" s="21">
        <v>3862.08</v>
      </c>
    </row>
    <row r="53" spans="1:20" ht="20.100000000000001" customHeight="1" x14ac:dyDescent="0.25">
      <c r="A53" s="5">
        <v>48</v>
      </c>
      <c r="B53" s="19" t="s">
        <v>266</v>
      </c>
      <c r="C53" s="19"/>
      <c r="D53" s="5" t="s">
        <v>267</v>
      </c>
      <c r="E53" s="5"/>
      <c r="F53" s="5" t="s">
        <v>27</v>
      </c>
      <c r="G53" s="5"/>
      <c r="H53" s="5"/>
      <c r="I53" s="38"/>
      <c r="J53" s="22"/>
      <c r="K53" s="22"/>
      <c r="L53" s="22"/>
      <c r="M53" s="22"/>
      <c r="N53" s="22"/>
      <c r="O53" s="9" t="s">
        <v>182</v>
      </c>
      <c r="P53" s="9" t="s">
        <v>73</v>
      </c>
      <c r="Q53" s="5" t="s">
        <v>206</v>
      </c>
      <c r="R53" s="5">
        <v>61817894937</v>
      </c>
      <c r="S53" s="5"/>
      <c r="T53" s="21"/>
    </row>
    <row r="54" spans="1:20" ht="20.100000000000001" customHeight="1" x14ac:dyDescent="0.25">
      <c r="A54" s="5">
        <v>49</v>
      </c>
      <c r="B54" s="19" t="s">
        <v>268</v>
      </c>
      <c r="C54" s="19"/>
      <c r="D54" s="5" t="s">
        <v>269</v>
      </c>
      <c r="E54" s="5"/>
      <c r="F54" s="5"/>
      <c r="G54" s="5"/>
      <c r="H54" s="5"/>
      <c r="I54" s="38"/>
      <c r="J54" s="22"/>
      <c r="K54" s="22"/>
      <c r="L54" s="22"/>
      <c r="M54" s="22"/>
      <c r="N54" s="22"/>
      <c r="O54" s="37" t="s">
        <v>182</v>
      </c>
      <c r="P54" s="9" t="s">
        <v>209</v>
      </c>
      <c r="Q54" s="5" t="s">
        <v>210</v>
      </c>
      <c r="R54" s="5">
        <v>53969486500</v>
      </c>
      <c r="S54" s="5"/>
      <c r="T54" s="21"/>
    </row>
    <row r="55" spans="1:20" ht="20.100000000000001" customHeight="1" x14ac:dyDescent="0.25">
      <c r="A55" s="5">
        <v>51</v>
      </c>
      <c r="B55" s="19" t="s">
        <v>270</v>
      </c>
      <c r="C55" s="19" t="s">
        <v>61</v>
      </c>
      <c r="D55" s="5" t="s">
        <v>271</v>
      </c>
      <c r="E55" s="5" t="s">
        <v>63</v>
      </c>
      <c r="F55" s="5" t="s">
        <v>55</v>
      </c>
      <c r="G55" s="5">
        <v>3199.07</v>
      </c>
      <c r="H55" s="21">
        <f>I55-G55</f>
        <v>799.77</v>
      </c>
      <c r="I55" s="21">
        <v>3998.84</v>
      </c>
      <c r="J55" s="42" t="s">
        <v>38</v>
      </c>
      <c r="K55" s="22" t="s">
        <v>29</v>
      </c>
      <c r="L55" s="22" t="s">
        <v>29</v>
      </c>
      <c r="M55" s="22" t="s">
        <v>30</v>
      </c>
      <c r="N55" s="22" t="s">
        <v>29</v>
      </c>
      <c r="O55" s="9" t="s">
        <v>249</v>
      </c>
      <c r="P55" s="9" t="s">
        <v>272</v>
      </c>
      <c r="Q55" s="5" t="s">
        <v>273</v>
      </c>
      <c r="R55" s="5">
        <v>62226620908</v>
      </c>
      <c r="S55" s="6" t="s">
        <v>274</v>
      </c>
      <c r="T55" s="21"/>
    </row>
    <row r="56" spans="1:20" ht="20.100000000000001" customHeight="1" x14ac:dyDescent="0.25">
      <c r="A56" s="12">
        <v>52</v>
      </c>
      <c r="B56" s="19" t="s">
        <v>270</v>
      </c>
      <c r="C56" s="19" t="s">
        <v>61</v>
      </c>
      <c r="D56" s="5" t="s">
        <v>275</v>
      </c>
      <c r="E56" s="5" t="s">
        <v>63</v>
      </c>
      <c r="F56" s="5" t="s">
        <v>55</v>
      </c>
      <c r="G56" s="5">
        <v>2428</v>
      </c>
      <c r="H56" s="21">
        <f>I56-G56</f>
        <v>122</v>
      </c>
      <c r="I56" s="21">
        <v>2550</v>
      </c>
      <c r="J56" s="42" t="s">
        <v>38</v>
      </c>
      <c r="K56" s="22" t="s">
        <v>29</v>
      </c>
      <c r="L56" s="22" t="s">
        <v>29</v>
      </c>
      <c r="M56" s="22" t="s">
        <v>30</v>
      </c>
      <c r="N56" s="22" t="s">
        <v>29</v>
      </c>
      <c r="O56" s="9" t="s">
        <v>249</v>
      </c>
      <c r="P56" s="9" t="s">
        <v>272</v>
      </c>
      <c r="Q56" s="5" t="s">
        <v>273</v>
      </c>
      <c r="R56" s="5">
        <v>62226620908</v>
      </c>
      <c r="S56" s="5" t="s">
        <v>274</v>
      </c>
      <c r="T56" s="21"/>
    </row>
    <row r="57" spans="1:20" ht="20.100000000000001" customHeight="1" x14ac:dyDescent="0.25">
      <c r="A57" s="5">
        <v>52</v>
      </c>
      <c r="B57" s="19" t="s">
        <v>276</v>
      </c>
      <c r="C57" s="19" t="s">
        <v>277</v>
      </c>
      <c r="D57" s="5" t="s">
        <v>278</v>
      </c>
      <c r="E57" s="5" t="s">
        <v>279</v>
      </c>
      <c r="F57" s="5" t="s">
        <v>55</v>
      </c>
      <c r="G57" s="5">
        <v>1915.87</v>
      </c>
      <c r="H57" s="5">
        <v>478.97</v>
      </c>
      <c r="I57" s="21">
        <v>2394.84</v>
      </c>
      <c r="J57" s="22" t="s">
        <v>28</v>
      </c>
      <c r="K57" s="22" t="s">
        <v>29</v>
      </c>
      <c r="L57" s="22" t="s">
        <v>29</v>
      </c>
      <c r="M57" s="22" t="s">
        <v>30</v>
      </c>
      <c r="N57" s="22" t="s">
        <v>29</v>
      </c>
      <c r="O57" s="9" t="s">
        <v>280</v>
      </c>
      <c r="P57" s="9" t="s">
        <v>73</v>
      </c>
      <c r="Q57" s="5" t="s">
        <v>281</v>
      </c>
      <c r="R57" s="5">
        <v>64546066176</v>
      </c>
      <c r="S57" s="5" t="s">
        <v>73</v>
      </c>
      <c r="T57" s="21">
        <v>2055.52</v>
      </c>
    </row>
    <row r="58" spans="1:20" ht="20.100000000000001" customHeight="1" x14ac:dyDescent="0.25">
      <c r="A58" s="5"/>
      <c r="B58" s="19"/>
      <c r="C58" s="19"/>
      <c r="D58" s="5" t="s">
        <v>282</v>
      </c>
      <c r="E58" s="5" t="s">
        <v>279</v>
      </c>
      <c r="F58" s="5" t="s">
        <v>55</v>
      </c>
      <c r="G58" s="5">
        <v>2366.87</v>
      </c>
      <c r="H58" s="5">
        <v>591.72</v>
      </c>
      <c r="I58" s="21">
        <v>2958.59</v>
      </c>
      <c r="J58" s="22" t="s">
        <v>28</v>
      </c>
      <c r="K58" s="22" t="s">
        <v>29</v>
      </c>
      <c r="L58" s="22" t="s">
        <v>29</v>
      </c>
      <c r="M58" s="22" t="s">
        <v>30</v>
      </c>
      <c r="N58" s="22" t="s">
        <v>29</v>
      </c>
      <c r="O58" s="9" t="s">
        <v>283</v>
      </c>
      <c r="P58" s="9" t="s">
        <v>73</v>
      </c>
      <c r="Q58" s="5" t="s">
        <v>281</v>
      </c>
      <c r="R58" s="5">
        <v>64546066176</v>
      </c>
      <c r="S58" s="5"/>
      <c r="T58" s="21"/>
    </row>
    <row r="59" spans="1:20" ht="20.100000000000001" customHeight="1" x14ac:dyDescent="0.25">
      <c r="A59" s="5">
        <v>53</v>
      </c>
      <c r="B59" s="19" t="s">
        <v>284</v>
      </c>
      <c r="C59" s="19" t="s">
        <v>285</v>
      </c>
      <c r="D59" s="5" t="s">
        <v>286</v>
      </c>
      <c r="E59" s="5" t="s">
        <v>287</v>
      </c>
      <c r="F59" s="5" t="s">
        <v>27</v>
      </c>
      <c r="G59" s="5">
        <v>1200</v>
      </c>
      <c r="H59" s="5">
        <v>300</v>
      </c>
      <c r="I59" s="21">
        <v>1500</v>
      </c>
      <c r="J59" s="22" t="s">
        <v>28</v>
      </c>
      <c r="K59" s="22" t="s">
        <v>29</v>
      </c>
      <c r="L59" s="22" t="s">
        <v>29</v>
      </c>
      <c r="M59" s="22" t="s">
        <v>30</v>
      </c>
      <c r="N59" s="22" t="s">
        <v>29</v>
      </c>
      <c r="O59" s="9" t="s">
        <v>288</v>
      </c>
      <c r="P59" s="9" t="s">
        <v>289</v>
      </c>
      <c r="Q59" s="5" t="s">
        <v>290</v>
      </c>
      <c r="R59" s="5">
        <v>31570960405</v>
      </c>
      <c r="S59" s="5" t="s">
        <v>291</v>
      </c>
      <c r="T59" s="21"/>
    </row>
    <row r="60" spans="1:20" ht="20.100000000000001" customHeight="1" x14ac:dyDescent="0.25">
      <c r="A60" s="5">
        <v>54</v>
      </c>
      <c r="B60" s="19"/>
      <c r="C60" s="19" t="s">
        <v>285</v>
      </c>
      <c r="D60" s="5" t="s">
        <v>292</v>
      </c>
      <c r="E60" s="5"/>
      <c r="F60" s="5"/>
      <c r="G60" s="5"/>
      <c r="H60" s="5"/>
      <c r="I60" s="38"/>
      <c r="J60" s="43"/>
      <c r="K60" s="22"/>
      <c r="L60" s="22"/>
      <c r="M60" s="22"/>
      <c r="N60" s="22"/>
      <c r="O60" s="25"/>
      <c r="P60" s="9"/>
      <c r="Q60" s="5"/>
      <c r="R60" s="5"/>
      <c r="S60" s="5"/>
      <c r="T60" s="21"/>
    </row>
    <row r="61" spans="1:20" ht="20.100000000000001" customHeight="1" x14ac:dyDescent="0.25">
      <c r="A61" s="5">
        <v>55</v>
      </c>
      <c r="B61" s="19" t="s">
        <v>293</v>
      </c>
      <c r="C61" s="19"/>
      <c r="D61" s="5" t="s">
        <v>222</v>
      </c>
      <c r="E61" s="5"/>
      <c r="F61" s="5" t="s">
        <v>27</v>
      </c>
      <c r="G61" s="6" t="s">
        <v>294</v>
      </c>
      <c r="H61" s="5"/>
      <c r="I61" s="38"/>
      <c r="J61" s="22"/>
      <c r="K61" s="22"/>
      <c r="L61" s="22"/>
      <c r="M61" s="22" t="s">
        <v>30</v>
      </c>
      <c r="N61" s="22"/>
      <c r="O61" s="25" t="s">
        <v>295</v>
      </c>
      <c r="P61" s="9" t="s">
        <v>73</v>
      </c>
      <c r="Q61" s="5" t="s">
        <v>225</v>
      </c>
      <c r="R61" s="5" t="s">
        <v>226</v>
      </c>
      <c r="S61" s="5"/>
      <c r="T61" s="21"/>
    </row>
    <row r="62" spans="1:20" ht="20.100000000000001" customHeight="1" x14ac:dyDescent="0.25">
      <c r="A62" s="5">
        <v>56</v>
      </c>
      <c r="B62" s="19" t="s">
        <v>296</v>
      </c>
      <c r="C62" s="19"/>
      <c r="D62" s="5" t="s">
        <v>297</v>
      </c>
      <c r="E62" s="5"/>
      <c r="F62" s="5" t="s">
        <v>27</v>
      </c>
      <c r="G62" s="6" t="s">
        <v>298</v>
      </c>
      <c r="H62" s="5"/>
      <c r="I62" s="38"/>
      <c r="J62" s="43"/>
      <c r="K62" s="22"/>
      <c r="L62" s="22"/>
      <c r="M62" s="22" t="s">
        <v>30</v>
      </c>
      <c r="N62" s="22"/>
      <c r="O62" s="25" t="s">
        <v>299</v>
      </c>
      <c r="P62" s="9" t="s">
        <v>73</v>
      </c>
      <c r="Q62" s="5" t="s">
        <v>300</v>
      </c>
      <c r="R62" s="5">
        <v>70362197460</v>
      </c>
      <c r="S62" s="5"/>
      <c r="T62" s="21"/>
    </row>
    <row r="63" spans="1:20" ht="20.100000000000001" customHeight="1" x14ac:dyDescent="0.25">
      <c r="A63" s="5">
        <v>57</v>
      </c>
      <c r="B63" s="19" t="s">
        <v>301</v>
      </c>
      <c r="C63" s="19" t="s">
        <v>179</v>
      </c>
      <c r="D63" s="5" t="s">
        <v>180</v>
      </c>
      <c r="E63" s="5" t="s">
        <v>181</v>
      </c>
      <c r="F63" s="5" t="s">
        <v>55</v>
      </c>
      <c r="G63" s="5">
        <v>16211.7</v>
      </c>
      <c r="H63" s="5">
        <v>2563.5300000000002</v>
      </c>
      <c r="I63" s="21">
        <v>18775.23</v>
      </c>
      <c r="J63" s="22" t="s">
        <v>28</v>
      </c>
      <c r="K63" s="22" t="s">
        <v>29</v>
      </c>
      <c r="L63" s="22" t="s">
        <v>29</v>
      </c>
      <c r="M63" s="22" t="s">
        <v>30</v>
      </c>
      <c r="N63" s="22" t="s">
        <v>29</v>
      </c>
      <c r="O63" s="25" t="s">
        <v>302</v>
      </c>
      <c r="P63" s="9" t="s">
        <v>303</v>
      </c>
      <c r="Q63" s="5" t="s">
        <v>304</v>
      </c>
      <c r="R63" s="5">
        <v>44138062462</v>
      </c>
      <c r="S63" s="5" t="s">
        <v>303</v>
      </c>
      <c r="T63" s="21">
        <v>16110.01</v>
      </c>
    </row>
    <row r="64" spans="1:20" ht="20.100000000000001" customHeight="1" x14ac:dyDescent="0.25">
      <c r="A64" s="5">
        <v>58</v>
      </c>
      <c r="B64" s="19" t="s">
        <v>305</v>
      </c>
      <c r="C64" s="19" t="s">
        <v>306</v>
      </c>
      <c r="D64" s="5" t="s">
        <v>307</v>
      </c>
      <c r="E64" s="5" t="s">
        <v>308</v>
      </c>
      <c r="F64" s="5" t="s">
        <v>27</v>
      </c>
      <c r="G64" s="6" t="s">
        <v>309</v>
      </c>
      <c r="H64" s="5"/>
      <c r="I64" s="38"/>
      <c r="J64" s="42"/>
      <c r="K64" s="22"/>
      <c r="L64" s="22"/>
      <c r="M64" s="22"/>
      <c r="N64" s="22"/>
      <c r="O64" s="25" t="s">
        <v>295</v>
      </c>
      <c r="P64" s="9" t="s">
        <v>310</v>
      </c>
      <c r="Q64" s="5" t="s">
        <v>311</v>
      </c>
      <c r="R64" s="5">
        <v>63073332379</v>
      </c>
      <c r="S64" s="5" t="s">
        <v>291</v>
      </c>
      <c r="T64" s="21"/>
    </row>
    <row r="65" spans="1:20" ht="20.100000000000001" customHeight="1" x14ac:dyDescent="0.25">
      <c r="A65" s="5">
        <v>59</v>
      </c>
      <c r="B65" s="19" t="s">
        <v>312</v>
      </c>
      <c r="C65" s="19" t="s">
        <v>313</v>
      </c>
      <c r="D65" s="24" t="s">
        <v>314</v>
      </c>
      <c r="E65" s="5" t="s">
        <v>315</v>
      </c>
      <c r="F65" s="5" t="s">
        <v>55</v>
      </c>
      <c r="G65" s="5">
        <v>10398.6</v>
      </c>
      <c r="H65" s="5">
        <v>519.92999999999995</v>
      </c>
      <c r="I65" s="21">
        <v>10918.53</v>
      </c>
      <c r="J65" s="22" t="s">
        <v>28</v>
      </c>
      <c r="K65" s="22" t="s">
        <v>29</v>
      </c>
      <c r="L65" s="22" t="s">
        <v>29</v>
      </c>
      <c r="M65" s="22" t="s">
        <v>30</v>
      </c>
      <c r="N65" s="22" t="s">
        <v>29</v>
      </c>
      <c r="O65" s="9" t="s">
        <v>316</v>
      </c>
      <c r="P65" s="9" t="s">
        <v>317</v>
      </c>
      <c r="Q65" s="5" t="s">
        <v>164</v>
      </c>
      <c r="R65" s="5">
        <v>72415651667</v>
      </c>
      <c r="S65" s="5" t="s">
        <v>291</v>
      </c>
      <c r="T65" s="21"/>
    </row>
    <row r="66" spans="1:20" ht="20.100000000000001" customHeight="1" x14ac:dyDescent="0.25">
      <c r="A66" s="5">
        <v>60</v>
      </c>
      <c r="B66" s="19" t="s">
        <v>318</v>
      </c>
      <c r="C66" s="19" t="s">
        <v>319</v>
      </c>
      <c r="D66" s="24" t="s">
        <v>320</v>
      </c>
      <c r="E66" s="5" t="s">
        <v>321</v>
      </c>
      <c r="F66" s="5" t="s">
        <v>55</v>
      </c>
      <c r="G66" s="5">
        <v>18561</v>
      </c>
      <c r="H66" s="5">
        <v>973.05</v>
      </c>
      <c r="I66" s="21">
        <v>19534.05</v>
      </c>
      <c r="J66" s="22" t="s">
        <v>28</v>
      </c>
      <c r="K66" s="22" t="s">
        <v>29</v>
      </c>
      <c r="L66" s="22" t="s">
        <v>29</v>
      </c>
      <c r="M66" s="22" t="s">
        <v>30</v>
      </c>
      <c r="N66" s="22" t="s">
        <v>29</v>
      </c>
      <c r="O66" s="9" t="s">
        <v>322</v>
      </c>
      <c r="P66" s="9" t="s">
        <v>323</v>
      </c>
      <c r="Q66" s="5" t="s">
        <v>164</v>
      </c>
      <c r="R66" s="5">
        <v>72415651667</v>
      </c>
      <c r="S66" s="5" t="s">
        <v>291</v>
      </c>
      <c r="T66" s="21"/>
    </row>
    <row r="67" spans="1:20" ht="20.100000000000001" customHeight="1" x14ac:dyDescent="0.25">
      <c r="A67" s="5">
        <v>61</v>
      </c>
      <c r="B67" s="19" t="s">
        <v>324</v>
      </c>
      <c r="C67" s="19" t="s">
        <v>325</v>
      </c>
      <c r="D67" s="5" t="s">
        <v>326</v>
      </c>
      <c r="E67" s="5" t="s">
        <v>327</v>
      </c>
      <c r="F67" s="5" t="s">
        <v>55</v>
      </c>
      <c r="G67" s="5">
        <v>16087.6</v>
      </c>
      <c r="H67" s="5">
        <v>804.38</v>
      </c>
      <c r="I67" s="21">
        <v>16891.98</v>
      </c>
      <c r="J67" s="22" t="s">
        <v>28</v>
      </c>
      <c r="K67" s="22" t="s">
        <v>29</v>
      </c>
      <c r="L67" s="22" t="s">
        <v>29</v>
      </c>
      <c r="M67" s="22" t="s">
        <v>30</v>
      </c>
      <c r="N67" s="22" t="s">
        <v>29</v>
      </c>
      <c r="O67" s="9" t="s">
        <v>234</v>
      </c>
      <c r="P67" s="9" t="s">
        <v>73</v>
      </c>
      <c r="Q67" s="5" t="s">
        <v>328</v>
      </c>
      <c r="R67" s="5">
        <v>72415651667</v>
      </c>
      <c r="S67" s="5" t="s">
        <v>73</v>
      </c>
      <c r="T67" s="21">
        <v>15853.66</v>
      </c>
    </row>
    <row r="68" spans="1:20" ht="20.100000000000001" customHeight="1" x14ac:dyDescent="0.25">
      <c r="A68" s="5">
        <v>62</v>
      </c>
      <c r="B68" s="19" t="s">
        <v>329</v>
      </c>
      <c r="C68" s="19"/>
      <c r="D68" s="24" t="s">
        <v>330</v>
      </c>
      <c r="E68" s="5"/>
      <c r="F68" s="5" t="s">
        <v>27</v>
      </c>
      <c r="G68" s="6" t="s">
        <v>331</v>
      </c>
      <c r="H68" s="5"/>
      <c r="I68" s="38"/>
      <c r="J68" s="22"/>
      <c r="K68" s="22"/>
      <c r="L68" s="22"/>
      <c r="M68" s="22"/>
      <c r="N68" s="22"/>
      <c r="O68" s="9">
        <v>45104</v>
      </c>
      <c r="P68" s="9">
        <v>45469</v>
      </c>
      <c r="Q68" s="5" t="s">
        <v>332</v>
      </c>
      <c r="R68" s="5">
        <v>36757872054</v>
      </c>
      <c r="S68" s="5" t="s">
        <v>291</v>
      </c>
      <c r="T68" s="21"/>
    </row>
    <row r="69" spans="1:20" ht="20.100000000000001" customHeight="1" x14ac:dyDescent="0.25">
      <c r="A69" s="5">
        <v>63</v>
      </c>
      <c r="B69" s="19" t="s">
        <v>333</v>
      </c>
      <c r="C69" s="19" t="s">
        <v>179</v>
      </c>
      <c r="D69" s="5" t="s">
        <v>180</v>
      </c>
      <c r="E69" s="5" t="s">
        <v>181</v>
      </c>
      <c r="F69" s="5" t="s">
        <v>55</v>
      </c>
      <c r="G69" s="5"/>
      <c r="H69" s="5"/>
      <c r="I69" s="38"/>
      <c r="J69" s="22" t="s">
        <v>28</v>
      </c>
      <c r="K69" s="22" t="s">
        <v>29</v>
      </c>
      <c r="L69" s="22" t="s">
        <v>29</v>
      </c>
      <c r="M69" s="22" t="s">
        <v>334</v>
      </c>
      <c r="N69" s="22" t="s">
        <v>29</v>
      </c>
      <c r="O69" s="25" t="s">
        <v>234</v>
      </c>
      <c r="P69" s="44" t="s">
        <v>335</v>
      </c>
      <c r="Q69" s="5" t="s">
        <v>304</v>
      </c>
      <c r="R69" s="5">
        <v>44138062462</v>
      </c>
      <c r="S69" s="5"/>
      <c r="T69" s="21"/>
    </row>
    <row r="70" spans="1:20" ht="20.100000000000001" customHeight="1" x14ac:dyDescent="0.25">
      <c r="A70" s="5">
        <v>64</v>
      </c>
      <c r="B70" s="19" t="s">
        <v>336</v>
      </c>
      <c r="C70" s="19" t="s">
        <v>337</v>
      </c>
      <c r="D70" s="5" t="s">
        <v>338</v>
      </c>
      <c r="E70" s="5" t="s">
        <v>339</v>
      </c>
      <c r="F70" s="5" t="s">
        <v>55</v>
      </c>
      <c r="G70" s="5">
        <v>19485</v>
      </c>
      <c r="H70" s="5">
        <v>974.25</v>
      </c>
      <c r="I70" s="21">
        <v>20459.25</v>
      </c>
      <c r="J70" s="22" t="s">
        <v>28</v>
      </c>
      <c r="K70" s="22" t="s">
        <v>29</v>
      </c>
      <c r="L70" s="22" t="s">
        <v>29</v>
      </c>
      <c r="M70" s="22" t="s">
        <v>30</v>
      </c>
      <c r="N70" s="22" t="s">
        <v>29</v>
      </c>
      <c r="O70" s="25" t="s">
        <v>340</v>
      </c>
      <c r="P70" s="9" t="s">
        <v>341</v>
      </c>
      <c r="Q70" s="5" t="s">
        <v>342</v>
      </c>
      <c r="R70" s="5">
        <v>52848763122</v>
      </c>
      <c r="S70" s="5" t="s">
        <v>291</v>
      </c>
      <c r="T70" s="21"/>
    </row>
    <row r="71" spans="1:20" ht="20.100000000000001" customHeight="1" x14ac:dyDescent="0.25">
      <c r="A71" s="5">
        <v>65</v>
      </c>
      <c r="B71" s="19" t="s">
        <v>343</v>
      </c>
      <c r="C71" s="19" t="s">
        <v>344</v>
      </c>
      <c r="D71" s="5" t="s">
        <v>345</v>
      </c>
      <c r="E71" s="5" t="s">
        <v>346</v>
      </c>
      <c r="F71" s="20" t="s">
        <v>55</v>
      </c>
      <c r="G71" s="5">
        <v>24681.3</v>
      </c>
      <c r="H71" s="5">
        <v>1234.07</v>
      </c>
      <c r="I71" s="7">
        <v>25915.37</v>
      </c>
      <c r="J71" s="22" t="s">
        <v>28</v>
      </c>
      <c r="K71" s="22" t="s">
        <v>29</v>
      </c>
      <c r="L71" s="22" t="s">
        <v>29</v>
      </c>
      <c r="M71" s="22" t="s">
        <v>30</v>
      </c>
      <c r="N71" s="22" t="s">
        <v>29</v>
      </c>
      <c r="O71" s="9" t="s">
        <v>347</v>
      </c>
      <c r="P71" s="9" t="s">
        <v>348</v>
      </c>
      <c r="Q71" s="5" t="s">
        <v>349</v>
      </c>
      <c r="R71" s="5">
        <v>43639861997</v>
      </c>
      <c r="S71" s="23" t="s">
        <v>291</v>
      </c>
      <c r="T71" s="21"/>
    </row>
    <row r="72" spans="1:20" ht="20.100000000000001" customHeight="1" x14ac:dyDescent="0.25">
      <c r="A72" s="5">
        <v>66</v>
      </c>
      <c r="B72" s="19" t="s">
        <v>350</v>
      </c>
      <c r="C72" s="19" t="s">
        <v>351</v>
      </c>
      <c r="D72" s="5" t="s">
        <v>352</v>
      </c>
      <c r="E72" s="5" t="s">
        <v>353</v>
      </c>
      <c r="F72" s="20" t="s">
        <v>55</v>
      </c>
      <c r="G72" s="5">
        <v>34621.1</v>
      </c>
      <c r="H72" s="5">
        <v>8022.48</v>
      </c>
      <c r="I72" s="21">
        <v>42643.58</v>
      </c>
      <c r="J72" s="22" t="s">
        <v>354</v>
      </c>
      <c r="K72" s="22" t="s">
        <v>29</v>
      </c>
      <c r="L72" s="22" t="s">
        <v>29</v>
      </c>
      <c r="M72" s="22" t="s">
        <v>30</v>
      </c>
      <c r="N72" s="22" t="s">
        <v>29</v>
      </c>
      <c r="O72" s="9" t="s">
        <v>355</v>
      </c>
      <c r="P72" s="9" t="s">
        <v>356</v>
      </c>
      <c r="Q72" s="5" t="s">
        <v>349</v>
      </c>
      <c r="R72" s="5">
        <v>43639861997</v>
      </c>
      <c r="S72" s="5" t="s">
        <v>291</v>
      </c>
      <c r="T72" s="21"/>
    </row>
    <row r="73" spans="1:20" ht="20.100000000000001" customHeight="1" x14ac:dyDescent="0.25">
      <c r="A73" s="5">
        <v>67</v>
      </c>
      <c r="B73" s="19" t="s">
        <v>357</v>
      </c>
      <c r="C73" s="19" t="s">
        <v>197</v>
      </c>
      <c r="D73" s="5" t="s">
        <v>358</v>
      </c>
      <c r="E73" s="5" t="s">
        <v>199</v>
      </c>
      <c r="F73" s="21" t="s">
        <v>27</v>
      </c>
      <c r="G73" s="20">
        <v>1592.67</v>
      </c>
      <c r="H73" s="20">
        <v>398.17</v>
      </c>
      <c r="I73" s="20">
        <v>1990.84</v>
      </c>
      <c r="J73" s="22" t="s">
        <v>28</v>
      </c>
      <c r="K73" s="22" t="s">
        <v>29</v>
      </c>
      <c r="L73" s="22" t="s">
        <v>29</v>
      </c>
      <c r="M73" s="22" t="s">
        <v>334</v>
      </c>
      <c r="N73" s="22" t="s">
        <v>29</v>
      </c>
      <c r="O73" s="9" t="s">
        <v>359</v>
      </c>
      <c r="P73" s="9" t="s">
        <v>360</v>
      </c>
      <c r="Q73" s="5" t="s">
        <v>361</v>
      </c>
      <c r="R73" s="5">
        <v>83070324046</v>
      </c>
      <c r="S73" s="36" t="s">
        <v>291</v>
      </c>
      <c r="T73" s="21"/>
    </row>
    <row r="74" spans="1:20" ht="20.100000000000001" customHeight="1" x14ac:dyDescent="0.25">
      <c r="A74" s="5">
        <v>68</v>
      </c>
      <c r="B74" s="19" t="s">
        <v>362</v>
      </c>
      <c r="C74" s="19" t="s">
        <v>351</v>
      </c>
      <c r="D74" s="5" t="s">
        <v>363</v>
      </c>
      <c r="E74" s="5" t="s">
        <v>364</v>
      </c>
      <c r="F74" s="38" t="s">
        <v>55</v>
      </c>
      <c r="G74" s="20">
        <v>14599.51</v>
      </c>
      <c r="H74" s="20">
        <v>729.98</v>
      </c>
      <c r="I74" s="20">
        <v>15329.49</v>
      </c>
      <c r="J74" s="24" t="s">
        <v>365</v>
      </c>
      <c r="K74" s="22" t="s">
        <v>29</v>
      </c>
      <c r="L74" s="22" t="s">
        <v>29</v>
      </c>
      <c r="M74" s="22" t="s">
        <v>30</v>
      </c>
      <c r="N74" s="22" t="s">
        <v>29</v>
      </c>
      <c r="O74" s="9" t="s">
        <v>366</v>
      </c>
      <c r="P74" s="9" t="s">
        <v>367</v>
      </c>
      <c r="Q74" s="5" t="s">
        <v>368</v>
      </c>
      <c r="R74" s="5" t="s">
        <v>369</v>
      </c>
      <c r="S74" s="36" t="s">
        <v>291</v>
      </c>
      <c r="T74" s="21"/>
    </row>
    <row r="75" spans="1:20" ht="20.100000000000001" customHeight="1" x14ac:dyDescent="0.25">
      <c r="A75" s="5">
        <v>69</v>
      </c>
      <c r="B75" s="19" t="s">
        <v>370</v>
      </c>
      <c r="C75" s="19" t="s">
        <v>179</v>
      </c>
      <c r="D75" s="5" t="s">
        <v>180</v>
      </c>
      <c r="E75" s="5" t="s">
        <v>181</v>
      </c>
      <c r="F75" s="38" t="s">
        <v>55</v>
      </c>
      <c r="G75" s="20">
        <v>35720.879999999997</v>
      </c>
      <c r="H75" s="20">
        <v>5647.47</v>
      </c>
      <c r="I75" s="20">
        <v>41368.35</v>
      </c>
      <c r="J75" s="24" t="s">
        <v>365</v>
      </c>
      <c r="K75" s="22" t="s">
        <v>29</v>
      </c>
      <c r="L75" s="22" t="s">
        <v>29</v>
      </c>
      <c r="M75" s="22" t="s">
        <v>30</v>
      </c>
      <c r="N75" s="22" t="s">
        <v>29</v>
      </c>
      <c r="O75" s="5" t="s">
        <v>366</v>
      </c>
      <c r="P75" s="9" t="s">
        <v>367</v>
      </c>
      <c r="Q75" s="5" t="s">
        <v>371</v>
      </c>
      <c r="R75" s="5">
        <v>44138062462</v>
      </c>
      <c r="S75" s="36" t="s">
        <v>291</v>
      </c>
      <c r="T75" s="21"/>
    </row>
    <row r="76" spans="1:20" ht="20.100000000000001" customHeight="1" x14ac:dyDescent="0.25">
      <c r="A76" s="5">
        <v>70</v>
      </c>
      <c r="B76" s="19" t="s">
        <v>372</v>
      </c>
      <c r="C76" s="19" t="s">
        <v>52</v>
      </c>
      <c r="D76" s="5" t="s">
        <v>373</v>
      </c>
      <c r="E76" s="5" t="s">
        <v>54</v>
      </c>
      <c r="F76" s="38" t="s">
        <v>55</v>
      </c>
      <c r="G76" s="45" t="s">
        <v>374</v>
      </c>
      <c r="H76" s="20"/>
      <c r="I76" s="5"/>
      <c r="J76" s="24"/>
      <c r="K76" s="22"/>
      <c r="L76" s="22"/>
      <c r="M76" s="22"/>
      <c r="N76" s="22"/>
      <c r="O76" s="5" t="s">
        <v>375</v>
      </c>
      <c r="P76" s="6"/>
      <c r="Q76" s="6" t="s">
        <v>58</v>
      </c>
      <c r="R76" s="5">
        <v>76842508189</v>
      </c>
      <c r="S76" s="23"/>
      <c r="T76" s="21"/>
    </row>
    <row r="77" spans="1:20" ht="20.100000000000001" customHeight="1" x14ac:dyDescent="0.25">
      <c r="A77" s="5">
        <v>71</v>
      </c>
      <c r="B77" s="19" t="s">
        <v>376</v>
      </c>
      <c r="C77" s="19"/>
      <c r="D77" s="5" t="s">
        <v>377</v>
      </c>
      <c r="E77" s="5"/>
      <c r="F77" s="38" t="s">
        <v>27</v>
      </c>
      <c r="G77" s="45" t="s">
        <v>378</v>
      </c>
      <c r="H77" s="20"/>
      <c r="I77" s="20"/>
      <c r="J77" s="22"/>
      <c r="K77" s="22"/>
      <c r="L77" s="22"/>
      <c r="M77" s="22"/>
      <c r="N77" s="22"/>
      <c r="O77" s="9" t="s">
        <v>379</v>
      </c>
      <c r="P77" s="9" t="s">
        <v>380</v>
      </c>
      <c r="Q77" s="5" t="s">
        <v>381</v>
      </c>
      <c r="R77" s="5">
        <v>53969486500</v>
      </c>
      <c r="S77" s="36" t="s">
        <v>291</v>
      </c>
      <c r="T77" s="21"/>
    </row>
    <row r="78" spans="1:20" ht="20.100000000000001" customHeight="1" x14ac:dyDescent="0.25">
      <c r="A78" s="5">
        <v>72</v>
      </c>
      <c r="B78" s="19" t="s">
        <v>382</v>
      </c>
      <c r="C78" s="19" t="s">
        <v>383</v>
      </c>
      <c r="D78" s="5" t="s">
        <v>212</v>
      </c>
      <c r="E78" s="5"/>
      <c r="F78" s="38" t="s">
        <v>27</v>
      </c>
      <c r="G78" s="25" t="s">
        <v>384</v>
      </c>
      <c r="H78" s="9"/>
      <c r="I78" s="5"/>
      <c r="J78" s="5"/>
      <c r="K78" s="5" t="s">
        <v>29</v>
      </c>
      <c r="L78" s="5" t="s">
        <v>29</v>
      </c>
      <c r="M78" s="5" t="s">
        <v>385</v>
      </c>
      <c r="N78" s="5" t="s">
        <v>29</v>
      </c>
      <c r="O78" s="23" t="s">
        <v>359</v>
      </c>
      <c r="P78" s="9" t="s">
        <v>386</v>
      </c>
      <c r="Q78" s="5" t="s">
        <v>387</v>
      </c>
      <c r="R78" s="5">
        <v>57367290629</v>
      </c>
      <c r="S78" s="46" t="s">
        <v>386</v>
      </c>
      <c r="T78" s="21">
        <v>106.24</v>
      </c>
    </row>
    <row r="79" spans="1:20" ht="20.100000000000001" customHeight="1" x14ac:dyDescent="0.25">
      <c r="A79" s="5">
        <v>73</v>
      </c>
      <c r="B79" s="19" t="s">
        <v>388</v>
      </c>
      <c r="C79" s="19"/>
      <c r="D79" s="5" t="s">
        <v>389</v>
      </c>
      <c r="E79" s="5"/>
      <c r="F79" s="38" t="s">
        <v>55</v>
      </c>
      <c r="G79" s="25" t="s">
        <v>390</v>
      </c>
      <c r="H79" s="9"/>
      <c r="I79" s="5"/>
      <c r="J79" s="5"/>
      <c r="K79" s="5"/>
      <c r="L79" s="5"/>
      <c r="M79" s="5"/>
      <c r="N79" s="5"/>
      <c r="O79" s="5" t="s">
        <v>391</v>
      </c>
      <c r="P79" s="25" t="s">
        <v>392</v>
      </c>
      <c r="Q79" s="5" t="s">
        <v>393</v>
      </c>
      <c r="R79" s="5" t="s">
        <v>394</v>
      </c>
      <c r="S79" s="46"/>
      <c r="T79" s="21"/>
    </row>
    <row r="80" spans="1:20" ht="20.100000000000001" customHeight="1" x14ac:dyDescent="0.25">
      <c r="A80" s="5">
        <v>74</v>
      </c>
      <c r="B80" s="19" t="s">
        <v>395</v>
      </c>
      <c r="C80" s="19" t="s">
        <v>52</v>
      </c>
      <c r="D80" s="5" t="s">
        <v>373</v>
      </c>
      <c r="E80" s="5" t="s">
        <v>54</v>
      </c>
      <c r="F80" s="38" t="s">
        <v>55</v>
      </c>
      <c r="G80" s="21">
        <v>55486.3</v>
      </c>
      <c r="H80" s="21">
        <v>3864.84</v>
      </c>
      <c r="I80" s="5">
        <v>59351.14</v>
      </c>
      <c r="J80" s="5"/>
      <c r="K80" s="5"/>
      <c r="L80" s="5"/>
      <c r="M80" s="5"/>
      <c r="N80" s="5"/>
      <c r="O80" s="5" t="s">
        <v>59</v>
      </c>
      <c r="P80" s="5" t="s">
        <v>396</v>
      </c>
      <c r="Q80" s="9" t="s">
        <v>58</v>
      </c>
      <c r="R80" s="5">
        <v>76842508189</v>
      </c>
      <c r="S80" s="46" t="s">
        <v>291</v>
      </c>
      <c r="T80" s="21"/>
    </row>
    <row r="81" spans="1:20" ht="20.100000000000001" customHeight="1" x14ac:dyDescent="0.25">
      <c r="A81" s="5">
        <v>75</v>
      </c>
      <c r="B81" s="19" t="s">
        <v>397</v>
      </c>
      <c r="C81" s="19" t="s">
        <v>61</v>
      </c>
      <c r="D81" s="5" t="s">
        <v>389</v>
      </c>
      <c r="E81" s="5" t="s">
        <v>63</v>
      </c>
      <c r="F81" s="38" t="s">
        <v>55</v>
      </c>
      <c r="G81" s="21">
        <v>10058</v>
      </c>
      <c r="H81" s="21">
        <v>2514.5</v>
      </c>
      <c r="I81" s="21">
        <v>12572.5</v>
      </c>
      <c r="J81" s="42" t="s">
        <v>38</v>
      </c>
      <c r="K81" s="22" t="s">
        <v>29</v>
      </c>
      <c r="L81" s="22" t="s">
        <v>29</v>
      </c>
      <c r="M81" s="22" t="s">
        <v>30</v>
      </c>
      <c r="N81" s="22" t="s">
        <v>29</v>
      </c>
      <c r="O81" s="9" t="s">
        <v>398</v>
      </c>
      <c r="P81" s="9" t="s">
        <v>399</v>
      </c>
      <c r="Q81" s="5" t="s">
        <v>393</v>
      </c>
      <c r="R81" s="5" t="s">
        <v>394</v>
      </c>
      <c r="S81" s="46" t="s">
        <v>291</v>
      </c>
      <c r="T81" s="21"/>
    </row>
    <row r="82" spans="1:20" ht="20.100000000000001" customHeight="1" x14ac:dyDescent="0.25">
      <c r="A82" s="5">
        <v>76</v>
      </c>
      <c r="B82" s="19" t="s">
        <v>400</v>
      </c>
      <c r="C82" s="19" t="s">
        <v>401</v>
      </c>
      <c r="D82" s="5" t="s">
        <v>402</v>
      </c>
      <c r="E82" s="5" t="s">
        <v>403</v>
      </c>
      <c r="F82" s="38" t="s">
        <v>27</v>
      </c>
      <c r="G82" s="21">
        <v>3551.87</v>
      </c>
      <c r="H82" s="21">
        <v>887.97</v>
      </c>
      <c r="I82" s="21">
        <v>4439.84</v>
      </c>
      <c r="J82" s="24" t="s">
        <v>28</v>
      </c>
      <c r="K82" s="22" t="s">
        <v>29</v>
      </c>
      <c r="L82" s="22" t="s">
        <v>29</v>
      </c>
      <c r="M82" s="5" t="s">
        <v>385</v>
      </c>
      <c r="N82" s="5" t="s">
        <v>29</v>
      </c>
      <c r="O82" s="9" t="s">
        <v>182</v>
      </c>
      <c r="P82" s="9" t="s">
        <v>73</v>
      </c>
      <c r="Q82" s="5" t="s">
        <v>404</v>
      </c>
      <c r="R82" s="5" t="s">
        <v>405</v>
      </c>
      <c r="S82" s="46" t="s">
        <v>406</v>
      </c>
      <c r="T82" s="21">
        <v>4439.84</v>
      </c>
    </row>
    <row r="83" spans="1:20" ht="20.100000000000001" customHeight="1" x14ac:dyDescent="0.25">
      <c r="A83" s="5">
        <v>77</v>
      </c>
      <c r="B83" s="19" t="s">
        <v>407</v>
      </c>
      <c r="C83" s="19" t="s">
        <v>187</v>
      </c>
      <c r="D83" s="5" t="s">
        <v>408</v>
      </c>
      <c r="E83" s="5" t="s">
        <v>189</v>
      </c>
      <c r="F83" s="38" t="s">
        <v>27</v>
      </c>
      <c r="G83" s="21">
        <v>4363.68</v>
      </c>
      <c r="H83" s="21">
        <v>1090.92</v>
      </c>
      <c r="I83" s="21">
        <v>5454.6</v>
      </c>
      <c r="J83" s="24" t="s">
        <v>28</v>
      </c>
      <c r="K83" s="22" t="s">
        <v>29</v>
      </c>
      <c r="L83" s="22" t="s">
        <v>29</v>
      </c>
      <c r="M83" s="5" t="s">
        <v>385</v>
      </c>
      <c r="N83" s="5" t="s">
        <v>29</v>
      </c>
      <c r="O83" s="9" t="s">
        <v>182</v>
      </c>
      <c r="P83" s="9" t="s">
        <v>73</v>
      </c>
      <c r="Q83" s="5" t="s">
        <v>409</v>
      </c>
      <c r="R83" s="5">
        <v>79095813242</v>
      </c>
      <c r="S83" s="5" t="s">
        <v>410</v>
      </c>
      <c r="T83" s="21">
        <v>5454.6</v>
      </c>
    </row>
    <row r="84" spans="1:20" ht="20.100000000000001" customHeight="1" x14ac:dyDescent="0.25">
      <c r="A84" s="5">
        <v>78</v>
      </c>
      <c r="B84" s="19" t="s">
        <v>411</v>
      </c>
      <c r="C84" s="19" t="s">
        <v>412</v>
      </c>
      <c r="D84" s="5" t="s">
        <v>413</v>
      </c>
      <c r="E84" s="5" t="s">
        <v>414</v>
      </c>
      <c r="F84" s="38" t="s">
        <v>27</v>
      </c>
      <c r="G84" s="21">
        <f>I84-H84</f>
        <v>11624.38</v>
      </c>
      <c r="H84" s="21">
        <v>2906.1</v>
      </c>
      <c r="I84" s="21">
        <v>14530.48</v>
      </c>
      <c r="J84" s="24" t="s">
        <v>28</v>
      </c>
      <c r="K84" s="22" t="s">
        <v>29</v>
      </c>
      <c r="L84" s="22" t="s">
        <v>29</v>
      </c>
      <c r="M84" s="5" t="s">
        <v>385</v>
      </c>
      <c r="N84" s="5" t="s">
        <v>29</v>
      </c>
      <c r="O84" s="9" t="s">
        <v>182</v>
      </c>
      <c r="P84" s="9" t="s">
        <v>73</v>
      </c>
      <c r="Q84" s="5" t="s">
        <v>415</v>
      </c>
      <c r="R84" s="47">
        <v>53084642</v>
      </c>
      <c r="S84" s="5" t="s">
        <v>416</v>
      </c>
      <c r="T84" s="21">
        <v>14530.48</v>
      </c>
    </row>
    <row r="85" spans="1:20" ht="20.100000000000001" customHeight="1" x14ac:dyDescent="0.25">
      <c r="A85" s="5">
        <v>79</v>
      </c>
      <c r="B85" s="19" t="s">
        <v>417</v>
      </c>
      <c r="C85" s="19" t="s">
        <v>418</v>
      </c>
      <c r="D85" s="5" t="s">
        <v>419</v>
      </c>
      <c r="E85" s="5" t="s">
        <v>287</v>
      </c>
      <c r="F85" s="5" t="s">
        <v>27</v>
      </c>
      <c r="G85" s="21">
        <f>I85-H85</f>
        <v>4289.8160000000007</v>
      </c>
      <c r="H85" s="21">
        <f>I85*20/100</f>
        <v>1072.4540000000002</v>
      </c>
      <c r="I85" s="21">
        <v>5362.27</v>
      </c>
      <c r="J85" s="24" t="s">
        <v>28</v>
      </c>
      <c r="K85" s="22" t="s">
        <v>29</v>
      </c>
      <c r="L85" s="22" t="s">
        <v>29</v>
      </c>
      <c r="M85" s="5" t="s">
        <v>385</v>
      </c>
      <c r="N85" s="5" t="s">
        <v>29</v>
      </c>
      <c r="O85" s="9" t="s">
        <v>182</v>
      </c>
      <c r="P85" s="9" t="s">
        <v>73</v>
      </c>
      <c r="Q85" s="5" t="s">
        <v>420</v>
      </c>
      <c r="R85" s="48">
        <v>89958947498</v>
      </c>
      <c r="S85" s="5" t="s">
        <v>421</v>
      </c>
      <c r="T85" s="21">
        <v>5362.27</v>
      </c>
    </row>
    <row r="86" spans="1:20" ht="20.100000000000001" customHeight="1" x14ac:dyDescent="0.25">
      <c r="A86" s="5">
        <v>80</v>
      </c>
      <c r="B86" s="19" t="s">
        <v>422</v>
      </c>
      <c r="C86" s="19" t="s">
        <v>423</v>
      </c>
      <c r="D86" s="5" t="s">
        <v>424</v>
      </c>
      <c r="E86" s="5" t="s">
        <v>425</v>
      </c>
      <c r="F86" s="5" t="s">
        <v>55</v>
      </c>
      <c r="G86" s="21">
        <f>I86-H86</f>
        <v>9160</v>
      </c>
      <c r="H86" s="21">
        <f>I86*20/100</f>
        <v>2290</v>
      </c>
      <c r="I86" s="21">
        <v>11450</v>
      </c>
      <c r="J86" s="24" t="s">
        <v>28</v>
      </c>
      <c r="K86" s="22" t="s">
        <v>29</v>
      </c>
      <c r="L86" s="22" t="s">
        <v>29</v>
      </c>
      <c r="M86" s="5" t="s">
        <v>385</v>
      </c>
      <c r="N86" s="5" t="s">
        <v>29</v>
      </c>
      <c r="O86" s="9" t="s">
        <v>182</v>
      </c>
      <c r="P86" s="9" t="s">
        <v>73</v>
      </c>
      <c r="Q86" s="5" t="s">
        <v>420</v>
      </c>
      <c r="R86" s="48">
        <v>89958947498</v>
      </c>
      <c r="S86" s="5" t="s">
        <v>426</v>
      </c>
      <c r="T86" s="21">
        <v>11450</v>
      </c>
    </row>
    <row r="87" spans="1:20" ht="20.100000000000001" customHeight="1" x14ac:dyDescent="0.25">
      <c r="A87" s="5">
        <v>81</v>
      </c>
      <c r="B87" s="19" t="s">
        <v>427</v>
      </c>
      <c r="C87" s="19" t="s">
        <v>428</v>
      </c>
      <c r="D87" s="5" t="s">
        <v>429</v>
      </c>
      <c r="E87" s="5" t="s">
        <v>430</v>
      </c>
      <c r="F87" s="5" t="s">
        <v>27</v>
      </c>
      <c r="G87" s="21">
        <v>5285.01</v>
      </c>
      <c r="H87" s="21">
        <v>0</v>
      </c>
      <c r="I87" s="21">
        <v>5285.01</v>
      </c>
      <c r="J87" s="24" t="s">
        <v>28</v>
      </c>
      <c r="K87" s="22" t="s">
        <v>29</v>
      </c>
      <c r="L87" s="22" t="s">
        <v>29</v>
      </c>
      <c r="M87" s="5" t="s">
        <v>385</v>
      </c>
      <c r="N87" s="5" t="s">
        <v>29</v>
      </c>
      <c r="O87" s="9" t="s">
        <v>182</v>
      </c>
      <c r="P87" s="9" t="s">
        <v>73</v>
      </c>
      <c r="Q87" s="5" t="s">
        <v>431</v>
      </c>
      <c r="R87" s="49">
        <v>22694857747</v>
      </c>
      <c r="S87" s="5" t="s">
        <v>432</v>
      </c>
      <c r="T87" s="21">
        <v>5285.01</v>
      </c>
    </row>
    <row r="88" spans="1:20" ht="20.100000000000001" customHeight="1" x14ac:dyDescent="0.25">
      <c r="A88" s="5">
        <v>82</v>
      </c>
      <c r="B88" s="19" t="s">
        <v>433</v>
      </c>
      <c r="C88" s="19" t="s">
        <v>434</v>
      </c>
      <c r="D88" s="5" t="s">
        <v>435</v>
      </c>
      <c r="E88" s="5" t="s">
        <v>436</v>
      </c>
      <c r="F88" s="5" t="s">
        <v>55</v>
      </c>
      <c r="G88" s="21">
        <f t="shared" ref="G88:G103" si="0">I88-H88</f>
        <v>4440</v>
      </c>
      <c r="H88" s="21">
        <f t="shared" ref="H88:H103" si="1">I88*20/100</f>
        <v>1110</v>
      </c>
      <c r="I88" s="21">
        <v>5550</v>
      </c>
      <c r="J88" s="24" t="s">
        <v>28</v>
      </c>
      <c r="K88" s="22" t="s">
        <v>29</v>
      </c>
      <c r="L88" s="22" t="s">
        <v>29</v>
      </c>
      <c r="M88" s="5" t="s">
        <v>385</v>
      </c>
      <c r="N88" s="5" t="s">
        <v>29</v>
      </c>
      <c r="O88" s="9" t="s">
        <v>182</v>
      </c>
      <c r="P88" s="9" t="s">
        <v>73</v>
      </c>
      <c r="Q88" s="5" t="s">
        <v>437</v>
      </c>
      <c r="R88" s="48">
        <v>27493567293</v>
      </c>
      <c r="S88" s="5" t="s">
        <v>438</v>
      </c>
      <c r="T88" s="21">
        <v>5550</v>
      </c>
    </row>
    <row r="89" spans="1:20" ht="20.100000000000001" customHeight="1" x14ac:dyDescent="0.25">
      <c r="A89" s="5">
        <v>83</v>
      </c>
      <c r="B89" s="19" t="s">
        <v>439</v>
      </c>
      <c r="C89" s="19" t="s">
        <v>440</v>
      </c>
      <c r="D89" s="5" t="s">
        <v>441</v>
      </c>
      <c r="E89" s="5" t="s">
        <v>442</v>
      </c>
      <c r="F89" s="5" t="s">
        <v>55</v>
      </c>
      <c r="G89" s="21">
        <f t="shared" si="0"/>
        <v>12470</v>
      </c>
      <c r="H89" s="21">
        <f t="shared" si="1"/>
        <v>3117.5</v>
      </c>
      <c r="I89" s="21">
        <v>15587.5</v>
      </c>
      <c r="J89" s="24" t="s">
        <v>28</v>
      </c>
      <c r="K89" s="22" t="s">
        <v>29</v>
      </c>
      <c r="L89" s="22" t="s">
        <v>29</v>
      </c>
      <c r="M89" s="5" t="s">
        <v>385</v>
      </c>
      <c r="N89" s="5" t="s">
        <v>29</v>
      </c>
      <c r="O89" s="9" t="s">
        <v>182</v>
      </c>
      <c r="P89" s="9" t="s">
        <v>73</v>
      </c>
      <c r="Q89" s="5" t="s">
        <v>437</v>
      </c>
      <c r="R89" s="48">
        <v>27493567293</v>
      </c>
      <c r="S89" s="5" t="s">
        <v>438</v>
      </c>
      <c r="T89" s="21">
        <v>15587.5</v>
      </c>
    </row>
    <row r="90" spans="1:20" ht="20.100000000000001" customHeight="1" x14ac:dyDescent="0.25">
      <c r="A90" s="5">
        <v>84</v>
      </c>
      <c r="B90" s="19" t="s">
        <v>443</v>
      </c>
      <c r="C90" s="19" t="s">
        <v>444</v>
      </c>
      <c r="D90" s="5" t="s">
        <v>445</v>
      </c>
      <c r="E90" s="5" t="s">
        <v>446</v>
      </c>
      <c r="F90" s="5" t="s">
        <v>55</v>
      </c>
      <c r="G90" s="21">
        <f t="shared" si="0"/>
        <v>1859.8</v>
      </c>
      <c r="H90" s="21">
        <f t="shared" si="1"/>
        <v>464.95</v>
      </c>
      <c r="I90" s="21">
        <v>2324.75</v>
      </c>
      <c r="J90" s="24" t="s">
        <v>28</v>
      </c>
      <c r="K90" s="22" t="s">
        <v>29</v>
      </c>
      <c r="L90" s="22" t="s">
        <v>29</v>
      </c>
      <c r="M90" s="5" t="s">
        <v>385</v>
      </c>
      <c r="N90" s="5" t="s">
        <v>29</v>
      </c>
      <c r="O90" s="9" t="s">
        <v>182</v>
      </c>
      <c r="P90" s="9" t="s">
        <v>73</v>
      </c>
      <c r="Q90" s="5" t="s">
        <v>437</v>
      </c>
      <c r="R90" s="48">
        <v>27493567293</v>
      </c>
      <c r="S90" s="5" t="s">
        <v>447</v>
      </c>
      <c r="T90" s="21">
        <v>2324.75</v>
      </c>
    </row>
    <row r="91" spans="1:20" ht="20.100000000000001" customHeight="1" x14ac:dyDescent="0.25">
      <c r="A91" s="5">
        <v>85</v>
      </c>
      <c r="B91" s="19" t="s">
        <v>448</v>
      </c>
      <c r="C91" s="19" t="s">
        <v>401</v>
      </c>
      <c r="D91" s="5" t="s">
        <v>402</v>
      </c>
      <c r="E91" s="5" t="s">
        <v>403</v>
      </c>
      <c r="F91" s="5" t="s">
        <v>27</v>
      </c>
      <c r="G91" s="21">
        <f t="shared" si="0"/>
        <v>14422.272000000001</v>
      </c>
      <c r="H91" s="21">
        <f t="shared" si="1"/>
        <v>3605.5679999999998</v>
      </c>
      <c r="I91" s="21">
        <v>18027.84</v>
      </c>
      <c r="J91" s="24" t="s">
        <v>28</v>
      </c>
      <c r="K91" s="22" t="s">
        <v>29</v>
      </c>
      <c r="L91" s="22" t="s">
        <v>29</v>
      </c>
      <c r="M91" s="5" t="s">
        <v>385</v>
      </c>
      <c r="N91" s="5" t="s">
        <v>29</v>
      </c>
      <c r="O91" s="9" t="s">
        <v>182</v>
      </c>
      <c r="P91" s="9" t="s">
        <v>73</v>
      </c>
      <c r="Q91" s="5" t="s">
        <v>449</v>
      </c>
      <c r="R91" s="48">
        <v>15319212507</v>
      </c>
      <c r="S91" s="5" t="s">
        <v>421</v>
      </c>
      <c r="T91" s="21">
        <v>18027.84</v>
      </c>
    </row>
    <row r="92" spans="1:20" ht="20.100000000000001" customHeight="1" x14ac:dyDescent="0.25">
      <c r="A92" s="5">
        <v>86</v>
      </c>
      <c r="B92" s="19" t="s">
        <v>450</v>
      </c>
      <c r="C92" s="19" t="s">
        <v>451</v>
      </c>
      <c r="D92" s="5" t="s">
        <v>452</v>
      </c>
      <c r="E92" s="5" t="s">
        <v>453</v>
      </c>
      <c r="F92" s="5" t="s">
        <v>55</v>
      </c>
      <c r="G92" s="21">
        <f t="shared" si="0"/>
        <v>2592</v>
      </c>
      <c r="H92" s="21">
        <f t="shared" si="1"/>
        <v>648</v>
      </c>
      <c r="I92" s="21">
        <v>3240</v>
      </c>
      <c r="J92" s="24" t="s">
        <v>28</v>
      </c>
      <c r="K92" s="22" t="s">
        <v>29</v>
      </c>
      <c r="L92" s="22" t="s">
        <v>29</v>
      </c>
      <c r="M92" s="5" t="s">
        <v>385</v>
      </c>
      <c r="N92" s="5" t="s">
        <v>29</v>
      </c>
      <c r="O92" s="9" t="s">
        <v>182</v>
      </c>
      <c r="P92" s="9" t="s">
        <v>73</v>
      </c>
      <c r="Q92" s="5" t="s">
        <v>219</v>
      </c>
      <c r="R92" s="48" t="s">
        <v>220</v>
      </c>
      <c r="S92" s="5" t="s">
        <v>454</v>
      </c>
      <c r="T92" s="21">
        <v>3240</v>
      </c>
    </row>
    <row r="93" spans="1:20" ht="20.100000000000001" customHeight="1" x14ac:dyDescent="0.25">
      <c r="A93" s="5">
        <v>87</v>
      </c>
      <c r="B93" s="19" t="s">
        <v>455</v>
      </c>
      <c r="C93" s="19" t="s">
        <v>456</v>
      </c>
      <c r="D93" s="5" t="s">
        <v>457</v>
      </c>
      <c r="E93" s="5" t="s">
        <v>287</v>
      </c>
      <c r="F93" s="5" t="s">
        <v>27</v>
      </c>
      <c r="G93" s="21">
        <f t="shared" si="0"/>
        <v>2415.5439999999999</v>
      </c>
      <c r="H93" s="21">
        <f t="shared" si="1"/>
        <v>603.88599999999997</v>
      </c>
      <c r="I93" s="21">
        <v>3019.43</v>
      </c>
      <c r="J93" s="24" t="s">
        <v>28</v>
      </c>
      <c r="K93" s="22" t="s">
        <v>29</v>
      </c>
      <c r="L93" s="22" t="s">
        <v>29</v>
      </c>
      <c r="M93" s="5" t="s">
        <v>385</v>
      </c>
      <c r="N93" s="5" t="s">
        <v>29</v>
      </c>
      <c r="O93" s="9" t="s">
        <v>182</v>
      </c>
      <c r="P93" s="9" t="s">
        <v>73</v>
      </c>
      <c r="Q93" s="5" t="s">
        <v>458</v>
      </c>
      <c r="R93" s="48">
        <v>85898756579</v>
      </c>
      <c r="S93" s="5" t="s">
        <v>447</v>
      </c>
      <c r="T93" s="21">
        <v>3019.43</v>
      </c>
    </row>
    <row r="94" spans="1:20" ht="20.100000000000001" customHeight="1" x14ac:dyDescent="0.25">
      <c r="A94" s="5">
        <v>88</v>
      </c>
      <c r="B94" s="19" t="s">
        <v>459</v>
      </c>
      <c r="C94" s="19" t="s">
        <v>24</v>
      </c>
      <c r="D94" s="5" t="s">
        <v>460</v>
      </c>
      <c r="E94" s="5" t="s">
        <v>26</v>
      </c>
      <c r="F94" s="5" t="s">
        <v>55</v>
      </c>
      <c r="G94" s="21">
        <f t="shared" si="0"/>
        <v>3181.7599999999998</v>
      </c>
      <c r="H94" s="21">
        <f t="shared" si="1"/>
        <v>795.44</v>
      </c>
      <c r="I94" s="21">
        <v>3977.2</v>
      </c>
      <c r="J94" s="24" t="s">
        <v>28</v>
      </c>
      <c r="K94" s="22" t="s">
        <v>29</v>
      </c>
      <c r="L94" s="22" t="s">
        <v>29</v>
      </c>
      <c r="M94" s="5" t="s">
        <v>385</v>
      </c>
      <c r="N94" s="5" t="s">
        <v>29</v>
      </c>
      <c r="O94" s="9" t="s">
        <v>182</v>
      </c>
      <c r="P94" s="9" t="s">
        <v>73</v>
      </c>
      <c r="Q94" s="24" t="s">
        <v>461</v>
      </c>
      <c r="R94" s="48">
        <v>87962251332</v>
      </c>
      <c r="S94" s="5" t="s">
        <v>406</v>
      </c>
      <c r="T94" s="21">
        <v>3977.2</v>
      </c>
    </row>
    <row r="95" spans="1:20" ht="20.100000000000001" customHeight="1" x14ac:dyDescent="0.25">
      <c r="A95" s="5">
        <v>89</v>
      </c>
      <c r="B95" s="19" t="s">
        <v>462</v>
      </c>
      <c r="C95" s="19" t="s">
        <v>463</v>
      </c>
      <c r="D95" s="5" t="s">
        <v>464</v>
      </c>
      <c r="E95" s="5">
        <v>188300006</v>
      </c>
      <c r="F95" s="5" t="s">
        <v>55</v>
      </c>
      <c r="G95" s="21">
        <f t="shared" si="0"/>
        <v>4660.6000000000004</v>
      </c>
      <c r="H95" s="21">
        <f t="shared" si="1"/>
        <v>1165.1500000000001</v>
      </c>
      <c r="I95" s="21">
        <v>5825.75</v>
      </c>
      <c r="J95" s="24" t="s">
        <v>28</v>
      </c>
      <c r="K95" s="22" t="s">
        <v>29</v>
      </c>
      <c r="L95" s="22" t="s">
        <v>29</v>
      </c>
      <c r="M95" s="5" t="s">
        <v>385</v>
      </c>
      <c r="N95" s="5" t="s">
        <v>29</v>
      </c>
      <c r="O95" s="9" t="s">
        <v>182</v>
      </c>
      <c r="P95" s="9" t="s">
        <v>73</v>
      </c>
      <c r="Q95" s="24" t="s">
        <v>461</v>
      </c>
      <c r="R95" s="48">
        <v>87962251332</v>
      </c>
      <c r="S95" s="5" t="s">
        <v>73</v>
      </c>
      <c r="T95" s="21">
        <v>5825.75</v>
      </c>
    </row>
    <row r="96" spans="1:20" ht="20.100000000000001" customHeight="1" x14ac:dyDescent="0.25">
      <c r="A96" s="5">
        <v>90</v>
      </c>
      <c r="B96" s="19" t="s">
        <v>465</v>
      </c>
      <c r="C96" s="19" t="s">
        <v>401</v>
      </c>
      <c r="D96" s="5" t="s">
        <v>402</v>
      </c>
      <c r="E96" s="5" t="s">
        <v>403</v>
      </c>
      <c r="F96" s="5" t="s">
        <v>27</v>
      </c>
      <c r="G96" s="21">
        <f t="shared" si="0"/>
        <v>4196</v>
      </c>
      <c r="H96" s="21">
        <f t="shared" si="1"/>
        <v>1049</v>
      </c>
      <c r="I96" s="21">
        <v>5245</v>
      </c>
      <c r="J96" s="24" t="s">
        <v>28</v>
      </c>
      <c r="K96" s="22" t="s">
        <v>29</v>
      </c>
      <c r="L96" s="22" t="s">
        <v>29</v>
      </c>
      <c r="M96" s="5" t="s">
        <v>385</v>
      </c>
      <c r="N96" s="5" t="s">
        <v>29</v>
      </c>
      <c r="O96" s="9" t="s">
        <v>182</v>
      </c>
      <c r="P96" s="9" t="s">
        <v>73</v>
      </c>
      <c r="Q96" s="5" t="s">
        <v>466</v>
      </c>
      <c r="R96" s="48">
        <v>98039404134</v>
      </c>
      <c r="S96" s="5" t="s">
        <v>410</v>
      </c>
      <c r="T96" s="21">
        <v>5245</v>
      </c>
    </row>
    <row r="97" spans="1:20" ht="20.100000000000001" customHeight="1" x14ac:dyDescent="0.25">
      <c r="A97" s="5">
        <v>91</v>
      </c>
      <c r="B97" s="19" t="s">
        <v>467</v>
      </c>
      <c r="C97" s="19" t="s">
        <v>468</v>
      </c>
      <c r="D97" s="5" t="s">
        <v>469</v>
      </c>
      <c r="E97" s="5">
        <v>392211008</v>
      </c>
      <c r="F97" s="5" t="s">
        <v>55</v>
      </c>
      <c r="G97" s="21">
        <f t="shared" si="0"/>
        <v>2987.7040000000002</v>
      </c>
      <c r="H97" s="21">
        <f t="shared" si="1"/>
        <v>746.92600000000004</v>
      </c>
      <c r="I97" s="21">
        <v>3734.63</v>
      </c>
      <c r="J97" s="24" t="s">
        <v>28</v>
      </c>
      <c r="K97" s="22" t="s">
        <v>29</v>
      </c>
      <c r="L97" s="22" t="s">
        <v>29</v>
      </c>
      <c r="M97" s="5" t="s">
        <v>385</v>
      </c>
      <c r="N97" s="5" t="s">
        <v>29</v>
      </c>
      <c r="O97" s="9" t="s">
        <v>182</v>
      </c>
      <c r="P97" s="9" t="s">
        <v>73</v>
      </c>
      <c r="Q97" s="5" t="s">
        <v>470</v>
      </c>
      <c r="R97" s="48">
        <v>10968486565</v>
      </c>
      <c r="S97" s="5" t="s">
        <v>471</v>
      </c>
      <c r="T97" s="21">
        <v>3734.63</v>
      </c>
    </row>
    <row r="98" spans="1:20" ht="20.100000000000001" customHeight="1" x14ac:dyDescent="0.25">
      <c r="A98" s="5">
        <v>92</v>
      </c>
      <c r="B98" s="19" t="s">
        <v>472</v>
      </c>
      <c r="C98" s="19" t="s">
        <v>401</v>
      </c>
      <c r="D98" s="5" t="s">
        <v>402</v>
      </c>
      <c r="E98" s="5" t="s">
        <v>403</v>
      </c>
      <c r="F98" s="5" t="s">
        <v>27</v>
      </c>
      <c r="G98" s="21">
        <f t="shared" si="0"/>
        <v>2175</v>
      </c>
      <c r="H98" s="21">
        <f t="shared" si="1"/>
        <v>543.75</v>
      </c>
      <c r="I98" s="21">
        <v>2718.75</v>
      </c>
      <c r="J98" s="24" t="s">
        <v>28</v>
      </c>
      <c r="K98" s="22" t="s">
        <v>29</v>
      </c>
      <c r="L98" s="22" t="s">
        <v>29</v>
      </c>
      <c r="M98" s="5" t="s">
        <v>385</v>
      </c>
      <c r="N98" s="5" t="s">
        <v>29</v>
      </c>
      <c r="O98" s="9" t="s">
        <v>182</v>
      </c>
      <c r="P98" s="9" t="s">
        <v>73</v>
      </c>
      <c r="Q98" s="5" t="s">
        <v>473</v>
      </c>
      <c r="R98" s="48">
        <v>40745717652</v>
      </c>
      <c r="S98" s="5" t="s">
        <v>471</v>
      </c>
      <c r="T98" s="21">
        <v>2718.75</v>
      </c>
    </row>
    <row r="99" spans="1:20" ht="20.100000000000001" customHeight="1" x14ac:dyDescent="0.25">
      <c r="A99" s="5">
        <v>93</v>
      </c>
      <c r="B99" s="19" t="s">
        <v>474</v>
      </c>
      <c r="C99" s="19" t="s">
        <v>475</v>
      </c>
      <c r="D99" s="5" t="s">
        <v>476</v>
      </c>
      <c r="E99" s="5" t="s">
        <v>403</v>
      </c>
      <c r="F99" s="5" t="s">
        <v>27</v>
      </c>
      <c r="G99" s="21">
        <f t="shared" si="0"/>
        <v>2797.5439999999999</v>
      </c>
      <c r="H99" s="21">
        <f t="shared" si="1"/>
        <v>699.38599999999997</v>
      </c>
      <c r="I99" s="21">
        <v>3496.93</v>
      </c>
      <c r="J99" s="24" t="s">
        <v>28</v>
      </c>
      <c r="K99" s="22" t="s">
        <v>29</v>
      </c>
      <c r="L99" s="22" t="s">
        <v>29</v>
      </c>
      <c r="M99" s="5" t="s">
        <v>385</v>
      </c>
      <c r="N99" s="5" t="s">
        <v>29</v>
      </c>
      <c r="O99" s="9" t="s">
        <v>182</v>
      </c>
      <c r="P99" s="9" t="s">
        <v>73</v>
      </c>
      <c r="Q99" s="5" t="s">
        <v>477</v>
      </c>
      <c r="R99" s="5">
        <v>89811734535</v>
      </c>
      <c r="S99" s="5" t="s">
        <v>73</v>
      </c>
      <c r="T99" s="21">
        <v>3496.93</v>
      </c>
    </row>
    <row r="100" spans="1:20" ht="20.100000000000001" customHeight="1" x14ac:dyDescent="0.25">
      <c r="A100" s="5">
        <v>94</v>
      </c>
      <c r="B100" s="19" t="s">
        <v>478</v>
      </c>
      <c r="C100" s="19" t="s">
        <v>197</v>
      </c>
      <c r="D100" s="5" t="s">
        <v>479</v>
      </c>
      <c r="E100" s="5" t="s">
        <v>199</v>
      </c>
      <c r="F100" s="5" t="s">
        <v>27</v>
      </c>
      <c r="G100" s="21">
        <f t="shared" si="0"/>
        <v>4500</v>
      </c>
      <c r="H100" s="21">
        <f t="shared" si="1"/>
        <v>1125</v>
      </c>
      <c r="I100" s="21">
        <v>5625</v>
      </c>
      <c r="J100" s="24" t="s">
        <v>28</v>
      </c>
      <c r="K100" s="22" t="s">
        <v>29</v>
      </c>
      <c r="L100" s="22" t="s">
        <v>29</v>
      </c>
      <c r="M100" s="5" t="s">
        <v>385</v>
      </c>
      <c r="N100" s="5" t="s">
        <v>29</v>
      </c>
      <c r="O100" s="9" t="s">
        <v>182</v>
      </c>
      <c r="P100" s="9" t="s">
        <v>73</v>
      </c>
      <c r="Q100" s="5" t="s">
        <v>480</v>
      </c>
      <c r="R100" s="5">
        <v>85230938033</v>
      </c>
      <c r="S100" s="5" t="s">
        <v>481</v>
      </c>
      <c r="T100" s="21">
        <v>5625</v>
      </c>
    </row>
    <row r="101" spans="1:20" ht="20.100000000000001" customHeight="1" x14ac:dyDescent="0.25">
      <c r="A101" s="5">
        <v>95</v>
      </c>
      <c r="B101" s="19" t="s">
        <v>482</v>
      </c>
      <c r="C101" s="19" t="s">
        <v>475</v>
      </c>
      <c r="D101" s="5" t="s">
        <v>476</v>
      </c>
      <c r="E101" s="5" t="s">
        <v>403</v>
      </c>
      <c r="F101" s="5" t="s">
        <v>27</v>
      </c>
      <c r="G101" s="5">
        <f t="shared" si="0"/>
        <v>6394.3760000000002</v>
      </c>
      <c r="H101" s="5">
        <f t="shared" si="1"/>
        <v>1598.5940000000001</v>
      </c>
      <c r="I101" s="21">
        <v>7992.97</v>
      </c>
      <c r="J101" s="24" t="s">
        <v>28</v>
      </c>
      <c r="K101" s="22" t="s">
        <v>29</v>
      </c>
      <c r="L101" s="22" t="s">
        <v>29</v>
      </c>
      <c r="M101" s="5" t="s">
        <v>385</v>
      </c>
      <c r="N101" s="5" t="s">
        <v>29</v>
      </c>
      <c r="O101" s="9" t="s">
        <v>182</v>
      </c>
      <c r="P101" s="9" t="s">
        <v>73</v>
      </c>
      <c r="Q101" s="5" t="s">
        <v>483</v>
      </c>
      <c r="R101" s="5">
        <v>60557784734</v>
      </c>
      <c r="S101" s="5" t="s">
        <v>484</v>
      </c>
      <c r="T101" s="21">
        <v>7992.97</v>
      </c>
    </row>
    <row r="102" spans="1:20" ht="20.100000000000001" customHeight="1" x14ac:dyDescent="0.25">
      <c r="A102" s="5">
        <v>96</v>
      </c>
      <c r="B102" s="19" t="s">
        <v>485</v>
      </c>
      <c r="C102" s="19" t="s">
        <v>383</v>
      </c>
      <c r="D102" s="24" t="s">
        <v>486</v>
      </c>
      <c r="E102" s="5" t="s">
        <v>487</v>
      </c>
      <c r="F102" s="5" t="s">
        <v>27</v>
      </c>
      <c r="G102" s="5">
        <f t="shared" si="0"/>
        <v>12787.76</v>
      </c>
      <c r="H102" s="5">
        <f t="shared" si="1"/>
        <v>3196.94</v>
      </c>
      <c r="I102" s="21">
        <v>15984.7</v>
      </c>
      <c r="J102" s="24" t="s">
        <v>28</v>
      </c>
      <c r="K102" s="22" t="s">
        <v>29</v>
      </c>
      <c r="L102" s="22" t="s">
        <v>29</v>
      </c>
      <c r="M102" s="5" t="s">
        <v>385</v>
      </c>
      <c r="N102" s="5" t="s">
        <v>29</v>
      </c>
      <c r="O102" s="9" t="s">
        <v>182</v>
      </c>
      <c r="P102" s="9" t="s">
        <v>73</v>
      </c>
      <c r="Q102" s="5" t="s">
        <v>488</v>
      </c>
      <c r="R102" s="50">
        <v>49294047900</v>
      </c>
      <c r="S102" s="5" t="s">
        <v>73</v>
      </c>
      <c r="T102" s="5">
        <v>15984.7</v>
      </c>
    </row>
    <row r="103" spans="1:20" ht="20.100000000000001" customHeight="1" x14ac:dyDescent="0.25">
      <c r="A103" s="5">
        <v>97</v>
      </c>
      <c r="B103" s="19" t="s">
        <v>489</v>
      </c>
      <c r="C103" s="19" t="s">
        <v>490</v>
      </c>
      <c r="D103" s="5" t="s">
        <v>491</v>
      </c>
      <c r="E103" s="5" t="s">
        <v>492</v>
      </c>
      <c r="F103" s="5" t="s">
        <v>55</v>
      </c>
      <c r="G103" s="5">
        <f t="shared" si="0"/>
        <v>9626.8320000000003</v>
      </c>
      <c r="H103" s="5">
        <f t="shared" si="1"/>
        <v>2406.7080000000001</v>
      </c>
      <c r="I103" s="38">
        <v>12033.54</v>
      </c>
      <c r="J103" s="38"/>
      <c r="K103" s="38"/>
      <c r="L103" s="38"/>
      <c r="M103" s="38"/>
      <c r="N103" s="38"/>
      <c r="O103" s="9" t="s">
        <v>182</v>
      </c>
      <c r="P103" s="9" t="s">
        <v>73</v>
      </c>
      <c r="Q103" s="5" t="s">
        <v>493</v>
      </c>
      <c r="R103" s="5">
        <v>5769955462</v>
      </c>
      <c r="S103" s="5" t="s">
        <v>447</v>
      </c>
      <c r="T103" s="5">
        <v>12033.54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Listeš</dc:creator>
  <cp:lastModifiedBy>Vesna Listeš</cp:lastModifiedBy>
  <dcterms:created xsi:type="dcterms:W3CDTF">2024-02-28T14:56:18Z</dcterms:created>
  <dcterms:modified xsi:type="dcterms:W3CDTF">2024-02-28T15:00:05Z</dcterms:modified>
</cp:coreProperties>
</file>