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veščak\Desktop\Desktop\morana\Upravno vijeće\sjednice upravnog vijeća saziv 2022\17.sjednica\"/>
    </mc:Choice>
  </mc:AlternateContent>
  <xr:revisionPtr revIDLastSave="0" documentId="8_{3FDB7964-278D-4BC5-8166-726C403D0EBB}" xr6:coauthVersionLast="47" xr6:coauthVersionMax="47" xr10:uidLastSave="{00000000-0000-0000-0000-000000000000}"/>
  <bookViews>
    <workbookView xWindow="-120" yWindow="-120" windowWidth="29040" windowHeight="15720" xr2:uid="{993FE71C-9645-4444-99F6-5B39FE15BF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2" i="1" l="1"/>
  <c r="F162" i="1"/>
  <c r="E162" i="1"/>
  <c r="F139" i="1"/>
  <c r="E139" i="1"/>
  <c r="F134" i="1"/>
  <c r="E134" i="1"/>
  <c r="A134" i="1"/>
  <c r="F131" i="1"/>
  <c r="E131" i="1"/>
  <c r="F127" i="1"/>
  <c r="E127" i="1"/>
  <c r="F123" i="1"/>
  <c r="E123" i="1"/>
  <c r="F119" i="1"/>
  <c r="E119" i="1"/>
  <c r="F107" i="1"/>
  <c r="E107" i="1"/>
  <c r="F86" i="1"/>
  <c r="E86" i="1"/>
  <c r="F81" i="1"/>
  <c r="E81" i="1"/>
  <c r="F77" i="1"/>
  <c r="E77" i="1"/>
  <c r="F64" i="1"/>
  <c r="E64" i="1"/>
  <c r="F61" i="1"/>
  <c r="E61" i="1"/>
  <c r="F56" i="1"/>
  <c r="E56" i="1"/>
  <c r="F22" i="1"/>
  <c r="F29" i="1" s="1"/>
  <c r="E22" i="1"/>
  <c r="E29" i="1" s="1"/>
  <c r="F13" i="1"/>
  <c r="E13" i="1"/>
</calcChain>
</file>

<file path=xl/sharedStrings.xml><?xml version="1.0" encoding="utf-8"?>
<sst xmlns="http://schemas.openxmlformats.org/spreadsheetml/2006/main" count="846" uniqueCount="265">
  <si>
    <t>Dom za starije osobe Medveščak Zagreb</t>
  </si>
  <si>
    <t>Zagreb, Trg Drage Iblera 8</t>
  </si>
  <si>
    <t xml:space="preserve">Prijedlog Plana nabave za 2024.                              </t>
  </si>
  <si>
    <t>izmjena 1-24</t>
  </si>
  <si>
    <t>izmjena 5-24</t>
  </si>
  <si>
    <t>izmjena 7-24</t>
  </si>
  <si>
    <t>Pozicija plana</t>
  </si>
  <si>
    <t>CPV</t>
  </si>
  <si>
    <t>Naziv predmeta nabave</t>
  </si>
  <si>
    <t>Evidencijski broj nabave</t>
  </si>
  <si>
    <t>Procjenjena vrijednost nabave bez PDV-a eur</t>
  </si>
  <si>
    <t>Procjenjena vrijednost nabave s PDV-om  eur</t>
  </si>
  <si>
    <t>bez pdva</t>
  </si>
  <si>
    <t>s pdvom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</si>
  <si>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</si>
  <si>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</si>
  <si>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</si>
  <si>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</si>
  <si>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</si>
  <si>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63515000-2</t>
  </si>
  <si>
    <t>usluge putovanja</t>
  </si>
  <si>
    <t>jednostavna nabava</t>
  </si>
  <si>
    <t>ne</t>
  </si>
  <si>
    <t>narudžbenica</t>
  </si>
  <si>
    <t>tijekom godine</t>
  </si>
  <si>
    <t>12 mjeseci</t>
  </si>
  <si>
    <t xml:space="preserve">Stručno usavršavanje </t>
  </si>
  <si>
    <t>80522000-9</t>
  </si>
  <si>
    <t>Seminari savjetovanja</t>
  </si>
  <si>
    <t>80560000-7</t>
  </si>
  <si>
    <t xml:space="preserve">Edukacija radnika </t>
  </si>
  <si>
    <t>Uredski materijal i ostali materijalni rashodi</t>
  </si>
  <si>
    <t>30190000-7</t>
  </si>
  <si>
    <t>Uredski materijal</t>
  </si>
  <si>
    <t>jed.nabava</t>
  </si>
  <si>
    <t>ugovor</t>
  </si>
  <si>
    <t>1-12 mjsec</t>
  </si>
  <si>
    <t>39830000-9</t>
  </si>
  <si>
    <t>Materijal za za čišćenje, metle,lopatice,</t>
  </si>
  <si>
    <t>39800000-0</t>
  </si>
  <si>
    <t xml:space="preserve">Proizvodi za čišćenje i poliranje </t>
  </si>
  <si>
    <t>33711000-7</t>
  </si>
  <si>
    <t>Parfemi i taoletni proizvodi-sapuni</t>
  </si>
  <si>
    <t>39832000-3</t>
  </si>
  <si>
    <t>Proizvodi za pranje posuđa</t>
  </si>
  <si>
    <t>Papirnati predmeti</t>
  </si>
  <si>
    <t>22200000-2</t>
  </si>
  <si>
    <t xml:space="preserve">Pretplate na tisak i časop. </t>
  </si>
  <si>
    <t>33141621-9</t>
  </si>
  <si>
    <t>Pomagala pri inkontinenciji</t>
  </si>
  <si>
    <t>objed.naba.</t>
  </si>
  <si>
    <t>okvirni/ugovor</t>
  </si>
  <si>
    <t>ovlaš.osniv.</t>
  </si>
  <si>
    <t>33140000-3</t>
  </si>
  <si>
    <t xml:space="preserve">Medicinski potrošni materijal (zdrav.i hig.)  </t>
  </si>
  <si>
    <t>grupa 1- potrošni materijal</t>
  </si>
  <si>
    <t>grupa 2- toaletni materijal</t>
  </si>
  <si>
    <t>grupa 3- dezinficijensi</t>
  </si>
  <si>
    <t>3700000-8</t>
  </si>
  <si>
    <t>Materijal za radnu terapiju ORA</t>
  </si>
  <si>
    <t>39370000-6</t>
  </si>
  <si>
    <t>Vodovodne instalacije</t>
  </si>
  <si>
    <t>12mjeseci</t>
  </si>
  <si>
    <t>Namirnice</t>
  </si>
  <si>
    <t>15612500-6</t>
  </si>
  <si>
    <t>Kruh i pekarski proizvodi</t>
  </si>
  <si>
    <t>15500000-3</t>
  </si>
  <si>
    <t>Mlijeko i mliječni proizvodi</t>
  </si>
  <si>
    <t>15610000-7</t>
  </si>
  <si>
    <t>Mlinarski proizvodi i tjestenina</t>
  </si>
  <si>
    <t>15400000-2</t>
  </si>
  <si>
    <t>Život.i biljna ulja i masnoće</t>
  </si>
  <si>
    <t>03311000-2</t>
  </si>
  <si>
    <t>g1-konzervirana riba</t>
  </si>
  <si>
    <t>15235000-4</t>
  </si>
  <si>
    <t>g2-svježa riba</t>
  </si>
  <si>
    <t>15221000-3</t>
  </si>
  <si>
    <t>g3-smrznuta riba</t>
  </si>
  <si>
    <t>15332000-4</t>
  </si>
  <si>
    <t>Prerađeno voće i oraš.plodovi</t>
  </si>
  <si>
    <t>15331000-7</t>
  </si>
  <si>
    <t xml:space="preserve">Prerađeno povrće </t>
  </si>
  <si>
    <t>03212000-0</t>
  </si>
  <si>
    <t>Krumpir i sušeno povrće</t>
  </si>
  <si>
    <t>03221000-6</t>
  </si>
  <si>
    <t>Povrće</t>
  </si>
  <si>
    <t>03222000-3</t>
  </si>
  <si>
    <t>Voće i orašasti plodovi</t>
  </si>
  <si>
    <t>15312000-8</t>
  </si>
  <si>
    <t>Juhe,proizvodi od krumpira i puding</t>
  </si>
  <si>
    <t>15890000-3</t>
  </si>
  <si>
    <t>Ostali prehrambeni proizvodi</t>
  </si>
  <si>
    <t>15831000-2</t>
  </si>
  <si>
    <t>Šećer</t>
  </si>
  <si>
    <t>15860000-4</t>
  </si>
  <si>
    <t>Kava,čaj i srodni proizvodi</t>
  </si>
  <si>
    <t>15884000-8</t>
  </si>
  <si>
    <t>Dječja hrana</t>
  </si>
  <si>
    <t>15840000-8</t>
  </si>
  <si>
    <t>Kakao, čokolada i slatkiši</t>
  </si>
  <si>
    <t>15870000-7</t>
  </si>
  <si>
    <t>Začini i začinska sredstva</t>
  </si>
  <si>
    <t>15113000-3</t>
  </si>
  <si>
    <t>Svinjetina</t>
  </si>
  <si>
    <t>13 mjeseci</t>
  </si>
  <si>
    <t>15111000-9</t>
  </si>
  <si>
    <t>Goveđe i teleće meso</t>
  </si>
  <si>
    <t>15130000-8</t>
  </si>
  <si>
    <t>Mesni proizvodi</t>
  </si>
  <si>
    <t>15112000-6</t>
  </si>
  <si>
    <t>Svježe meso - peradi</t>
  </si>
  <si>
    <t>03142000-8</t>
  </si>
  <si>
    <t>Proizvodi živ.porijekla-Jaja</t>
  </si>
  <si>
    <t>15900000-7</t>
  </si>
  <si>
    <t>Piće</t>
  </si>
  <si>
    <t>Energija</t>
  </si>
  <si>
    <t>65200000-5</t>
  </si>
  <si>
    <t>Nabava plina</t>
  </si>
  <si>
    <t>otvoreni postupak</t>
  </si>
  <si>
    <t>09310000-5</t>
  </si>
  <si>
    <t>Nabava el.energije i distribucija</t>
  </si>
  <si>
    <t>09000000-3</t>
  </si>
  <si>
    <t>Naftni derivati</t>
  </si>
  <si>
    <t>Materijal i djelovi za tekuće invest održ.</t>
  </si>
  <si>
    <t xml:space="preserve"> </t>
  </si>
  <si>
    <t>31000000-6</t>
  </si>
  <si>
    <t>Materijal za tek.i inv. Održ.zgrade i opreme</t>
  </si>
  <si>
    <t>Sitni inventar</t>
  </si>
  <si>
    <t>39512000-4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</si>
  <si>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</si>
  <si>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</si>
  <si>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</si>
  <si>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</si>
  <si>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</si>
  <si>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</si>
  <si>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</si>
  <si>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</si>
  <si>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</si>
  <si>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</si>
  <si>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</si>
  <si>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</si>
  <si>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</si>
  <si>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</si>
  <si>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</si>
  <si>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</si>
  <si>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</si>
  <si>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39542000-3</t>
  </si>
  <si>
    <t>Krpe</t>
  </si>
  <si>
    <t>39150000-8</t>
  </si>
  <si>
    <t>Razni namještaj i oprema</t>
  </si>
  <si>
    <t>Službena radna odjeća i obuća</t>
  </si>
  <si>
    <t>18110000-3</t>
  </si>
  <si>
    <t xml:space="preserve">Službena radna odjeća </t>
  </si>
  <si>
    <t>188300006-</t>
  </si>
  <si>
    <t xml:space="preserve">Službena radna obuća </t>
  </si>
  <si>
    <t>Usluge telefona pošte i prijevoza</t>
  </si>
  <si>
    <t>64213000-2</t>
  </si>
  <si>
    <t>Usluge fiksnog telefona i interneta</t>
  </si>
  <si>
    <t>64212000-5</t>
  </si>
  <si>
    <t xml:space="preserve">Usluge mobilne telefonije </t>
  </si>
  <si>
    <t>64110000-0</t>
  </si>
  <si>
    <t>Poštarina</t>
  </si>
  <si>
    <t>Tekuće i investicijsko održavanje</t>
  </si>
  <si>
    <t>5075000-0</t>
  </si>
  <si>
    <t>Održavanjei sevis i ispitivanje ispravnosti vatogasnih aparata</t>
  </si>
  <si>
    <t>50800000-3</t>
  </si>
  <si>
    <t>Održavanje diesel električnog agregata i pumpi za otpadne vode</t>
  </si>
  <si>
    <t>50711000-2</t>
  </si>
  <si>
    <t>Održavanje električnih uređaja</t>
  </si>
  <si>
    <t>50700000-2</t>
  </si>
  <si>
    <t>Instalacijske usluge</t>
  </si>
  <si>
    <t>5080000-3</t>
  </si>
  <si>
    <t>Čišćenje klima uređaja</t>
  </si>
  <si>
    <t>Održavanje kuhinske opreme</t>
  </si>
  <si>
    <t>Održavanje i sevisiranje i godišnje ispitivanje ispravnosti sustava vatrodojave</t>
  </si>
  <si>
    <t>50411000-9</t>
  </si>
  <si>
    <t>Održavanje mjernih aparata</t>
  </si>
  <si>
    <t>Čiščenje ventilacije</t>
  </si>
  <si>
    <t>50421000-2</t>
  </si>
  <si>
    <t>Održavanje med. Opreme</t>
  </si>
  <si>
    <t>50750000-7</t>
  </si>
  <si>
    <t>Održavanje dizala</t>
  </si>
  <si>
    <t>50850000-8</t>
  </si>
  <si>
    <t>Održavanje namještaja</t>
  </si>
  <si>
    <t>50720000-8</t>
  </si>
  <si>
    <t>Održavanje termoenergetskog postrojenja i plin. Bojlera</t>
  </si>
  <si>
    <t>50330000-7</t>
  </si>
  <si>
    <t>Održavanje tel.centr.+sustava sestrin.</t>
  </si>
  <si>
    <t>Čišćenje mastolovca</t>
  </si>
  <si>
    <t>Održavanje strojeva u praonici rublja</t>
  </si>
  <si>
    <t>Usluge održavanja zgrade</t>
  </si>
  <si>
    <t>71632000-7</t>
  </si>
  <si>
    <t>Tehnička kontrola-Ispitivanja oruđa za rad</t>
  </si>
  <si>
    <t>50111000-6</t>
  </si>
  <si>
    <t>Održavanje prijevoznih sredstava</t>
  </si>
  <si>
    <t>Usluge promiđbe i informiranja</t>
  </si>
  <si>
    <t>79341000-6</t>
  </si>
  <si>
    <t>Oglašavanje i marketing</t>
  </si>
  <si>
    <t>Komunalne usluge</t>
  </si>
  <si>
    <t>90524000-6</t>
  </si>
  <si>
    <t>Usluge u vezi s med.otpadom</t>
  </si>
  <si>
    <t>90920000-2</t>
  </si>
  <si>
    <t>Sanitarna zaštita-Deratizacija i dezinsekcija</t>
  </si>
  <si>
    <t>65100000-4</t>
  </si>
  <si>
    <t>Distribucija vode</t>
  </si>
  <si>
    <t>90511000-2</t>
  </si>
  <si>
    <t>Odvoz otpada</t>
  </si>
  <si>
    <t>90523000-9</t>
  </si>
  <si>
    <t>Zbrinjavanje toksičnog otpada</t>
  </si>
  <si>
    <t>90915000-4</t>
  </si>
  <si>
    <t>Dimnjačarske usluge</t>
  </si>
  <si>
    <t>90513000-6</t>
  </si>
  <si>
    <t>Usluge  obrade i zbrinjavanja neopasnih otpadaka i neopasnog otpada</t>
  </si>
  <si>
    <t>65000000-3</t>
  </si>
  <si>
    <t>Ostale komunalne naknade</t>
  </si>
  <si>
    <t>Zdravstvene usluge</t>
  </si>
  <si>
    <t>85147000-1</t>
  </si>
  <si>
    <t>Zdravstvena kontrola prehrane</t>
  </si>
  <si>
    <t>Zdravstvena kontrola radnika</t>
  </si>
  <si>
    <t>Intelektualne usluge</t>
  </si>
  <si>
    <t>79100000-5</t>
  </si>
  <si>
    <t>Intelektualne usluge-pravne usluge</t>
  </si>
  <si>
    <t>Intelektualne usluge-projekt GC</t>
  </si>
  <si>
    <t>Računalne usluge</t>
  </si>
  <si>
    <t>72200000-7</t>
  </si>
  <si>
    <t>50312000-5</t>
  </si>
  <si>
    <t>Održavanje aplikacije Dogma</t>
  </si>
  <si>
    <t>Ostale usluge</t>
  </si>
  <si>
    <t>50112200-5</t>
  </si>
  <si>
    <t>ukupno</t>
  </si>
  <si>
    <t>Premije osiguranja</t>
  </si>
  <si>
    <t>66510000-8</t>
  </si>
  <si>
    <t>Usluge osiguranja radnika</t>
  </si>
  <si>
    <t>66515200-5</t>
  </si>
  <si>
    <t>Usluge osiguranja imovine</t>
  </si>
  <si>
    <t>66514110-0</t>
  </si>
  <si>
    <t xml:space="preserve">Usluge osiguranja vozila </t>
  </si>
  <si>
    <t>Bankarske usluge i usluge platnog prometa</t>
  </si>
  <si>
    <t>66110000-4</t>
  </si>
  <si>
    <t>Zatezne kamate</t>
  </si>
  <si>
    <t>92300000-4</t>
  </si>
  <si>
    <t>Usluge kult.zabav. potreba</t>
  </si>
  <si>
    <t>Nefinancijska imovina</t>
  </si>
  <si>
    <t>48900000-7</t>
  </si>
  <si>
    <t>Licence</t>
  </si>
  <si>
    <t>30213300-8</t>
  </si>
  <si>
    <t>Računalna oprema</t>
  </si>
  <si>
    <t>3913000-2</t>
  </si>
  <si>
    <t>uredski namještaj-stolci</t>
  </si>
  <si>
    <t>42512000-8</t>
  </si>
  <si>
    <t>Oprema za grijanje i hlađenje</t>
  </si>
  <si>
    <t>33100000-1</t>
  </si>
  <si>
    <t xml:space="preserve">Medicinska oprema </t>
  </si>
  <si>
    <t>39315000-3</t>
  </si>
  <si>
    <t>Oprema za restorane-topla kupka</t>
  </si>
  <si>
    <t>39221000-7</t>
  </si>
  <si>
    <t>Kuhinjska oprema-perilica crnog posuđa</t>
  </si>
  <si>
    <t>Električni viličar</t>
  </si>
  <si>
    <t>39515000-5</t>
  </si>
  <si>
    <t>Zavjese</t>
  </si>
  <si>
    <t>El.ap.za kuć.koji se upoteb.za hranu-hladnjak,štednjak</t>
  </si>
  <si>
    <t>Kuhinjska oprema-kruhoreznica</t>
  </si>
  <si>
    <t>Laka ugostiteljska oprema-mješalica tijesta</t>
  </si>
  <si>
    <t>Oprema za pripremu jela-pećnica s pločama</t>
  </si>
  <si>
    <t>prijevozna sredstva u cestovnom prometu-kombi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</si>
</sst>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i/>
      <sz val="6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8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6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4" fontId="4" fillId="0" borderId="1" xfId="0" applyNumberFormat="1" applyFont="1" applyBorder="1"/>
    <xf numFmtId="0" fontId="6" fillId="0" borderId="1" xfId="0" applyFont="1" applyBorder="1" applyAlignment="1">
      <alignment horizontal="center" wrapText="1"/>
    </xf>
    <xf numFmtId="0" fontId="4" fillId="6" borderId="1" xfId="0" applyFont="1" applyFill="1" applyBorder="1"/>
    <xf numFmtId="14" fontId="6" fillId="0" borderId="1" xfId="0" applyNumberFormat="1" applyFont="1" applyBorder="1"/>
    <xf numFmtId="4" fontId="6" fillId="0" borderId="1" xfId="2" applyNumberFormat="1" applyFont="1" applyFill="1" applyBorder="1"/>
    <xf numFmtId="0" fontId="8" fillId="0" borderId="1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/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14" fontId="9" fillId="0" borderId="1" xfId="0" applyNumberFormat="1" applyFont="1" applyBorder="1"/>
    <xf numFmtId="0" fontId="6" fillId="0" borderId="2" xfId="0" applyFont="1" applyBorder="1"/>
    <xf numFmtId="4" fontId="6" fillId="0" borderId="3" xfId="0" applyNumberFormat="1" applyFont="1" applyBorder="1"/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4" fontId="6" fillId="0" borderId="4" xfId="0" applyNumberFormat="1" applyFont="1" applyBorder="1"/>
    <xf numFmtId="4" fontId="6" fillId="0" borderId="5" xfId="0" applyNumberFormat="1" applyFont="1" applyBorder="1"/>
    <xf numFmtId="4" fontId="4" fillId="0" borderId="2" xfId="0" applyNumberFormat="1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6" fillId="7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0" borderId="4" xfId="0" applyFont="1" applyBorder="1"/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4" fontId="10" fillId="0" borderId="4" xfId="0" applyNumberFormat="1" applyFont="1" applyBorder="1"/>
    <xf numFmtId="0" fontId="6" fillId="7" borderId="2" xfId="0" applyFont="1" applyFill="1" applyBorder="1"/>
    <xf numFmtId="4" fontId="9" fillId="0" borderId="3" xfId="0" applyNumberFormat="1" applyFont="1" applyBorder="1"/>
    <xf numFmtId="0" fontId="9" fillId="0" borderId="3" xfId="0" applyFont="1" applyBorder="1" applyAlignment="1">
      <alignment wrapText="1"/>
    </xf>
    <xf numFmtId="0" fontId="6" fillId="0" borderId="6" xfId="0" applyFont="1" applyBorder="1"/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4" fontId="6" fillId="0" borderId="6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14" fontId="10" fillId="0" borderId="1" xfId="0" applyNumberFormat="1" applyFont="1" applyBorder="1"/>
    <xf numFmtId="0" fontId="6" fillId="0" borderId="1" xfId="2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center"/>
    </xf>
    <xf numFmtId="0" fontId="7" fillId="7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/>
    <xf numFmtId="4" fontId="6" fillId="0" borderId="1" xfId="0" applyNumberFormat="1" applyFont="1" applyBorder="1" applyAlignment="1">
      <alignment wrapText="1"/>
    </xf>
    <xf numFmtId="0" fontId="6" fillId="7" borderId="1" xfId="0" applyFont="1" applyFill="1" applyBorder="1" applyAlignment="1">
      <alignment wrapText="1"/>
    </xf>
    <xf numFmtId="4" fontId="4" fillId="0" borderId="6" xfId="0" applyNumberFormat="1" applyFont="1" applyBorder="1"/>
    <xf numFmtId="0" fontId="6" fillId="0" borderId="6" xfId="0" applyFont="1" applyBorder="1" applyAlignment="1">
      <alignment wrapText="1"/>
    </xf>
    <xf numFmtId="0" fontId="7" fillId="7" borderId="0" xfId="0" applyFont="1" applyFill="1"/>
    <xf numFmtId="4" fontId="4" fillId="0" borderId="1" xfId="0" applyNumberFormat="1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4" fillId="7" borderId="1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0" borderId="1" xfId="0" applyFont="1" applyBorder="1" applyAlignment="1">
      <alignment wrapText="1"/>
    </xf>
    <xf numFmtId="14" fontId="8" fillId="0" borderId="1" xfId="0" applyNumberFormat="1" applyFont="1" applyBorder="1"/>
    <xf numFmtId="0" fontId="4" fillId="6" borderId="1" xfId="0" applyFont="1" applyFill="1" applyBorder="1" applyAlignment="1">
      <alignment horizontal="right"/>
    </xf>
    <xf numFmtId="4" fontId="4" fillId="0" borderId="0" xfId="0" applyNumberFormat="1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14" fontId="11" fillId="0" borderId="1" xfId="0" applyNumberFormat="1" applyFont="1" applyBorder="1"/>
    <xf numFmtId="14" fontId="11" fillId="0" borderId="1" xfId="0" applyNumberFormat="1" applyFont="1" applyBorder="1" applyAlignment="1">
      <alignment wrapText="1"/>
    </xf>
    <xf numFmtId="0" fontId="12" fillId="6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left" wrapText="1"/>
    </xf>
    <xf numFmtId="4" fontId="12" fillId="0" borderId="1" xfId="0" applyNumberFormat="1" applyFont="1" applyBorder="1"/>
    <xf numFmtId="4" fontId="12" fillId="0" borderId="0" xfId="0" applyNumberFormat="1" applyFont="1"/>
    <xf numFmtId="0" fontId="12" fillId="7" borderId="1" xfId="0" applyFont="1" applyFill="1" applyBorder="1"/>
    <xf numFmtId="0" fontId="11" fillId="0" borderId="1" xfId="0" applyFont="1" applyBorder="1" applyAlignment="1">
      <alignment horizontal="left" wrapText="1"/>
    </xf>
    <xf numFmtId="4" fontId="11" fillId="0" borderId="1" xfId="0" applyNumberFormat="1" applyFont="1" applyBorder="1"/>
    <xf numFmtId="0" fontId="11" fillId="0" borderId="3" xfId="0" applyFont="1" applyBorder="1"/>
    <xf numFmtId="0" fontId="13" fillId="0" borderId="1" xfId="0" applyFont="1" applyBorder="1"/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center"/>
    </xf>
    <xf numFmtId="4" fontId="11" fillId="0" borderId="4" xfId="0" applyNumberFormat="1" applyFont="1" applyBorder="1"/>
    <xf numFmtId="0" fontId="11" fillId="0" borderId="4" xfId="0" applyFont="1" applyBorder="1" applyAlignment="1">
      <alignment wrapText="1"/>
    </xf>
    <xf numFmtId="14" fontId="11" fillId="0" borderId="4" xfId="0" applyNumberFormat="1" applyFont="1" applyBorder="1"/>
    <xf numFmtId="0" fontId="12" fillId="8" borderId="1" xfId="0" applyFont="1" applyFill="1" applyBorder="1"/>
    <xf numFmtId="0" fontId="13" fillId="8" borderId="1" xfId="0" applyFont="1" applyFill="1" applyBorder="1" applyAlignment="1">
      <alignment horizontal="left"/>
    </xf>
    <xf numFmtId="0" fontId="11" fillId="8" borderId="4" xfId="0" applyFont="1" applyFill="1" applyBorder="1" applyAlignment="1">
      <alignment horizontal="left" wrapText="1"/>
    </xf>
    <xf numFmtId="0" fontId="11" fillId="8" borderId="4" xfId="0" applyFont="1" applyFill="1" applyBorder="1" applyAlignment="1">
      <alignment horizontal="center"/>
    </xf>
    <xf numFmtId="4" fontId="11" fillId="8" borderId="4" xfId="0" applyNumberFormat="1" applyFont="1" applyFill="1" applyBorder="1"/>
    <xf numFmtId="0" fontId="13" fillId="8" borderId="1" xfId="0" applyFont="1" applyFill="1" applyBorder="1"/>
    <xf numFmtId="4" fontId="11" fillId="8" borderId="1" xfId="0" applyNumberFormat="1" applyFont="1" applyFill="1" applyBorder="1"/>
    <xf numFmtId="0" fontId="11" fillId="0" borderId="1" xfId="0" applyFont="1" applyBorder="1" applyAlignment="1">
      <alignment horizontal="left"/>
    </xf>
    <xf numFmtId="0" fontId="0" fillId="0" borderId="1" xfId="0" applyBorder="1"/>
    <xf numFmtId="0" fontId="3" fillId="0" borderId="0" xfId="0" applyFont="1"/>
    <xf numFmtId="164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Dobro" xfId="1" builtinId="26"/>
    <cellStyle name="Loše" xfId="2" builtinId="27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7BC2-0B3A-4A21-9B58-2AB4D39ACAF5}">
  <dimension ref="A1:Q162"/>
  <sheetViews>
    <sheetView tabSelected="1" topLeftCell="A154" workbookViewId="0">
      <selection activeCell="D161" sqref="D161"/>
    </sheetView>
  </sheetViews>
  <sheetFormatPr defaultRowHeight="15" x14ac:dyDescent="0.25"/>
  <sheetData>
    <row r="1" spans="1:17" x14ac:dyDescent="0.25">
      <c r="A1" s="1" t="s">
        <v>0</v>
      </c>
      <c r="B1" s="1"/>
      <c r="D1" s="1"/>
      <c r="E1" s="2"/>
      <c r="F1" s="2"/>
      <c r="G1" s="2"/>
      <c r="H1" s="2"/>
      <c r="I1" s="2"/>
      <c r="J1" s="2"/>
      <c r="K1" s="2"/>
      <c r="L1" s="2"/>
      <c r="M1" s="1"/>
      <c r="N1" s="1"/>
      <c r="O1" s="3"/>
      <c r="P1" s="1"/>
      <c r="Q1" s="1"/>
    </row>
    <row r="2" spans="1:17" x14ac:dyDescent="0.25">
      <c r="A2" s="1"/>
      <c r="B2" s="124" t="s">
        <v>1</v>
      </c>
      <c r="C2" s="124"/>
      <c r="D2" s="1"/>
      <c r="E2" s="2"/>
      <c r="F2" s="2"/>
      <c r="G2" s="2"/>
      <c r="H2" s="2"/>
      <c r="I2" s="2"/>
      <c r="J2" s="2"/>
      <c r="K2" s="2"/>
      <c r="L2" s="2"/>
      <c r="M2" s="1"/>
      <c r="N2" s="1"/>
      <c r="O2" s="3"/>
      <c r="P2" s="1"/>
      <c r="Q2" s="1"/>
    </row>
    <row r="3" spans="1:17" x14ac:dyDescent="0.25">
      <c r="A3" s="1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4"/>
      <c r="O3" s="3"/>
      <c r="P3" s="1"/>
      <c r="Q3" s="1"/>
    </row>
    <row r="4" spans="1:17" x14ac:dyDescent="0.25">
      <c r="A4" s="5" t="s">
        <v>2</v>
      </c>
      <c r="B4" s="5"/>
      <c r="C4" s="6"/>
      <c r="D4" s="7"/>
      <c r="E4" s="7"/>
      <c r="F4" s="8"/>
      <c r="G4" s="8"/>
      <c r="H4" s="8"/>
      <c r="I4" s="8"/>
      <c r="J4" s="8"/>
      <c r="K4" s="8"/>
      <c r="L4" s="8"/>
      <c r="M4" s="1"/>
      <c r="N4" s="1"/>
      <c r="O4" s="3"/>
      <c r="P4" s="1"/>
      <c r="Q4" s="1"/>
    </row>
    <row r="5" spans="1:17" x14ac:dyDescent="0.25">
      <c r="A5" s="1"/>
      <c r="B5" s="1"/>
      <c r="C5" s="3"/>
      <c r="D5" s="1"/>
      <c r="E5" s="2"/>
      <c r="F5" s="2"/>
      <c r="G5" s="2"/>
      <c r="H5" s="2"/>
      <c r="I5" s="2"/>
      <c r="J5" s="2"/>
      <c r="K5" s="2"/>
      <c r="L5" s="2"/>
      <c r="M5" s="1"/>
      <c r="N5" s="1"/>
      <c r="O5" s="3"/>
      <c r="P5" s="1"/>
      <c r="Q5" s="1"/>
    </row>
    <row r="6" spans="1:17" x14ac:dyDescent="0.25">
      <c r="A6" s="9"/>
      <c r="B6" s="9"/>
      <c r="C6" s="10">
        <v>1</v>
      </c>
      <c r="D6" s="11">
        <v>2</v>
      </c>
      <c r="E6" s="11">
        <v>3</v>
      </c>
      <c r="F6" s="12">
        <v>4</v>
      </c>
      <c r="G6" s="126" t="s">
        <v>3</v>
      </c>
      <c r="H6" s="127"/>
      <c r="I6" s="126" t="s">
        <v>4</v>
      </c>
      <c r="J6" s="127"/>
      <c r="K6" s="126" t="s">
        <v>5</v>
      </c>
      <c r="L6" s="127"/>
      <c r="M6" s="10">
        <v>5</v>
      </c>
      <c r="N6" s="11">
        <v>6</v>
      </c>
      <c r="O6" s="11">
        <v>7</v>
      </c>
      <c r="P6" s="13">
        <v>8</v>
      </c>
      <c r="Q6" s="13">
        <v>9</v>
      </c>
    </row>
    <row r="7" spans="1:17" ht="33" x14ac:dyDescent="0.25">
      <c r="A7" s="14" t="s">
        <v>6</v>
      </c>
      <c r="B7" s="14" t="s">
        <v>7</v>
      </c>
      <c r="C7" s="14" t="s">
        <v>8</v>
      </c>
      <c r="D7" s="14" t="s">
        <v>9</v>
      </c>
      <c r="E7" s="15" t="s">
        <v>10</v>
      </c>
      <c r="F7" s="16" t="s">
        <v>11</v>
      </c>
      <c r="G7" s="15" t="s">
        <v>10</v>
      </c>
      <c r="H7" s="16" t="s">
        <v>11</v>
      </c>
      <c r="I7" s="16" t="s">
        <v>12</v>
      </c>
      <c r="J7" s="16" t="s">
        <v>13</v>
      </c>
      <c r="K7" s="16" t="s">
        <v>12</v>
      </c>
      <c r="L7" s="16" t="s">
        <v>13</v>
      </c>
      <c r="M7" s="14" t="s">
        <v>14</v>
      </c>
      <c r="N7" s="14" t="s">
        <v>15</v>
      </c>
      <c r="O7" s="14" t="s">
        <v>16</v>
      </c>
      <c r="P7" s="14" t="s">
        <v>17</v>
      </c>
      <c r="Q7" s="14" t="s">
        <v>18</v>
      </c>
    </row>
    <row r="8" spans="1:17" ht="16.5" x14ac:dyDescent="0.25">
      <c r="A8" s="17">
        <v>3211</v>
      </c>
      <c r="B8" s="14" t="s">
        <v>19</v>
      </c>
      <c r="C8" s="14" t="s">
        <v>20</v>
      </c>
      <c r="D8" s="14">
        <v>108</v>
      </c>
      <c r="E8" s="15">
        <v>2400</v>
      </c>
      <c r="F8" s="16">
        <v>3000</v>
      </c>
      <c r="G8" s="16"/>
      <c r="H8" s="16"/>
      <c r="I8" s="16">
        <v>2400</v>
      </c>
      <c r="J8" s="16">
        <v>3000</v>
      </c>
      <c r="K8" s="16"/>
      <c r="L8" s="16"/>
      <c r="M8" s="14" t="s">
        <v>21</v>
      </c>
      <c r="N8" s="14" t="s">
        <v>22</v>
      </c>
      <c r="O8" s="14" t="s">
        <v>23</v>
      </c>
      <c r="P8" s="14" t="s">
        <v>24</v>
      </c>
      <c r="Q8" s="14" t="s">
        <v>25</v>
      </c>
    </row>
    <row r="9" spans="1:17" x14ac:dyDescent="0.25">
      <c r="A9" s="14"/>
      <c r="B9" s="14"/>
      <c r="C9" s="14"/>
      <c r="D9" s="14"/>
      <c r="E9" s="15">
        <v>2400</v>
      </c>
      <c r="F9" s="16">
        <v>3000</v>
      </c>
      <c r="G9" s="16"/>
      <c r="H9" s="16"/>
      <c r="I9" s="16"/>
      <c r="J9" s="16"/>
      <c r="K9" s="16"/>
      <c r="L9" s="16"/>
      <c r="M9" s="14"/>
      <c r="N9" s="14"/>
      <c r="O9" s="14"/>
      <c r="P9" s="14"/>
      <c r="Q9" s="14"/>
    </row>
    <row r="10" spans="1:17" ht="18" x14ac:dyDescent="0.25">
      <c r="A10" s="18">
        <v>3213</v>
      </c>
      <c r="B10" s="19"/>
      <c r="C10" s="20" t="s">
        <v>26</v>
      </c>
      <c r="D10" s="21"/>
      <c r="E10" s="22"/>
      <c r="F10" s="22"/>
      <c r="G10" s="22"/>
      <c r="H10" s="22"/>
      <c r="I10" s="22"/>
      <c r="J10" s="22"/>
      <c r="K10" s="22"/>
      <c r="L10" s="22"/>
      <c r="M10" s="19"/>
      <c r="N10" s="21"/>
      <c r="O10" s="23"/>
      <c r="P10" s="19"/>
      <c r="Q10" s="19"/>
    </row>
    <row r="11" spans="1:17" ht="18" x14ac:dyDescent="0.25">
      <c r="A11" s="24"/>
      <c r="B11" s="19" t="s">
        <v>27</v>
      </c>
      <c r="C11" s="25" t="s">
        <v>28</v>
      </c>
      <c r="D11" s="21">
        <v>47</v>
      </c>
      <c r="E11" s="22">
        <v>2000</v>
      </c>
      <c r="F11" s="22">
        <v>2500</v>
      </c>
      <c r="G11" s="22"/>
      <c r="H11" s="22"/>
      <c r="I11" s="22">
        <v>2000</v>
      </c>
      <c r="J11" s="22">
        <v>2500</v>
      </c>
      <c r="K11" s="22"/>
      <c r="L11" s="22"/>
      <c r="M11" s="26" t="s">
        <v>23</v>
      </c>
      <c r="N11" s="26" t="s">
        <v>22</v>
      </c>
      <c r="O11" s="26" t="s">
        <v>23</v>
      </c>
      <c r="P11" s="26" t="s">
        <v>24</v>
      </c>
      <c r="Q11" s="27" t="s">
        <v>25</v>
      </c>
    </row>
    <row r="12" spans="1:17" x14ac:dyDescent="0.25">
      <c r="A12" s="19"/>
      <c r="B12" s="19" t="s">
        <v>29</v>
      </c>
      <c r="C12" s="28" t="s">
        <v>30</v>
      </c>
      <c r="D12" s="21">
        <v>48</v>
      </c>
      <c r="E12" s="22">
        <v>2000</v>
      </c>
      <c r="F12" s="22">
        <v>2500</v>
      </c>
      <c r="G12" s="22"/>
      <c r="H12" s="22"/>
      <c r="I12" s="22">
        <v>2000</v>
      </c>
      <c r="J12" s="22">
        <v>2500</v>
      </c>
      <c r="K12" s="22"/>
      <c r="L12" s="22"/>
      <c r="M12" s="26" t="s">
        <v>23</v>
      </c>
      <c r="N12" s="26" t="s">
        <v>22</v>
      </c>
      <c r="O12" s="26" t="s">
        <v>23</v>
      </c>
      <c r="P12" s="26" t="s">
        <v>24</v>
      </c>
      <c r="Q12" s="27" t="s">
        <v>25</v>
      </c>
    </row>
    <row r="13" spans="1:17" x14ac:dyDescent="0.25">
      <c r="A13" s="19"/>
      <c r="B13" s="19"/>
      <c r="C13" s="25"/>
      <c r="D13" s="21"/>
      <c r="E13" s="29">
        <f t="shared" ref="E13:F13" si="0">SUM(E11:E12)</f>
        <v>4000</v>
      </c>
      <c r="F13" s="29">
        <f t="shared" si="0"/>
        <v>5000</v>
      </c>
      <c r="G13" s="29"/>
      <c r="H13" s="29"/>
      <c r="I13" s="29"/>
      <c r="J13" s="29"/>
      <c r="K13" s="29"/>
      <c r="L13" s="29"/>
      <c r="M13" s="23"/>
      <c r="N13" s="30"/>
      <c r="O13" s="23"/>
      <c r="P13" s="19"/>
      <c r="Q13" s="19"/>
    </row>
    <row r="14" spans="1:17" ht="34.5" x14ac:dyDescent="0.25">
      <c r="A14" s="31">
        <v>3221</v>
      </c>
      <c r="B14" s="9"/>
      <c r="C14" s="20" t="s">
        <v>31</v>
      </c>
      <c r="D14" s="11"/>
      <c r="E14" s="29"/>
      <c r="F14" s="29"/>
      <c r="G14" s="29"/>
      <c r="H14" s="29"/>
      <c r="I14" s="29"/>
      <c r="J14" s="29"/>
      <c r="K14" s="29"/>
      <c r="L14" s="29"/>
      <c r="M14" s="19"/>
      <c r="N14" s="21"/>
      <c r="O14" s="23"/>
      <c r="P14" s="19"/>
      <c r="Q14" s="19"/>
    </row>
    <row r="15" spans="1:17" x14ac:dyDescent="0.25">
      <c r="A15" s="19"/>
      <c r="B15" s="19" t="s">
        <v>32</v>
      </c>
      <c r="C15" s="25" t="s">
        <v>33</v>
      </c>
      <c r="D15" s="21">
        <v>26</v>
      </c>
      <c r="E15" s="22">
        <v>2400</v>
      </c>
      <c r="F15" s="22">
        <v>3000</v>
      </c>
      <c r="G15" s="22">
        <v>3250</v>
      </c>
      <c r="H15" s="22">
        <v>4100</v>
      </c>
      <c r="I15" s="22">
        <v>3250</v>
      </c>
      <c r="J15" s="22">
        <v>4100</v>
      </c>
      <c r="K15" s="22"/>
      <c r="L15" s="22"/>
      <c r="M15" s="23" t="s">
        <v>34</v>
      </c>
      <c r="N15" s="21" t="s">
        <v>22</v>
      </c>
      <c r="O15" s="23" t="s">
        <v>35</v>
      </c>
      <c r="P15" s="32" t="s">
        <v>36</v>
      </c>
      <c r="Q15" s="32" t="s">
        <v>25</v>
      </c>
    </row>
    <row r="16" spans="1:17" ht="26.25" x14ac:dyDescent="0.25">
      <c r="A16" s="19"/>
      <c r="B16" s="19" t="s">
        <v>37</v>
      </c>
      <c r="C16" s="25" t="s">
        <v>38</v>
      </c>
      <c r="D16" s="21">
        <v>24</v>
      </c>
      <c r="E16" s="22">
        <v>5600</v>
      </c>
      <c r="F16" s="22">
        <v>7000</v>
      </c>
      <c r="G16" s="22">
        <v>4205</v>
      </c>
      <c r="H16" s="22">
        <v>5257</v>
      </c>
      <c r="I16" s="22">
        <v>4205</v>
      </c>
      <c r="J16" s="22">
        <v>5257</v>
      </c>
      <c r="K16" s="22"/>
      <c r="L16" s="22"/>
      <c r="M16" s="23" t="s">
        <v>34</v>
      </c>
      <c r="N16" s="21" t="s">
        <v>22</v>
      </c>
      <c r="O16" s="23" t="s">
        <v>35</v>
      </c>
      <c r="P16" s="32" t="s">
        <v>36</v>
      </c>
      <c r="Q16" s="32" t="s">
        <v>25</v>
      </c>
    </row>
    <row r="17" spans="1:17" ht="26.25" x14ac:dyDescent="0.25">
      <c r="A17" s="19"/>
      <c r="B17" s="19" t="s">
        <v>39</v>
      </c>
      <c r="C17" s="25" t="s">
        <v>40</v>
      </c>
      <c r="D17" s="21">
        <v>15</v>
      </c>
      <c r="E17" s="22">
        <v>21600</v>
      </c>
      <c r="F17" s="22">
        <v>27000</v>
      </c>
      <c r="G17" s="22">
        <v>20980</v>
      </c>
      <c r="H17" s="22">
        <v>26225</v>
      </c>
      <c r="I17" s="22">
        <v>20980</v>
      </c>
      <c r="J17" s="22">
        <v>26225</v>
      </c>
      <c r="K17" s="22"/>
      <c r="L17" s="22"/>
      <c r="M17" s="23" t="s">
        <v>34</v>
      </c>
      <c r="N17" s="21" t="s">
        <v>22</v>
      </c>
      <c r="O17" s="23" t="s">
        <v>35</v>
      </c>
      <c r="P17" s="32" t="s">
        <v>36</v>
      </c>
      <c r="Q17" s="32" t="s">
        <v>25</v>
      </c>
    </row>
    <row r="18" spans="1:17" x14ac:dyDescent="0.25">
      <c r="A18" s="19"/>
      <c r="B18" s="19" t="s">
        <v>41</v>
      </c>
      <c r="C18" s="28" t="s">
        <v>42</v>
      </c>
      <c r="D18" s="21">
        <v>49</v>
      </c>
      <c r="E18" s="22">
        <v>2400</v>
      </c>
      <c r="F18" s="22">
        <v>3000</v>
      </c>
      <c r="G18" s="22">
        <v>1915</v>
      </c>
      <c r="H18" s="22">
        <v>2227</v>
      </c>
      <c r="I18" s="22">
        <v>1915</v>
      </c>
      <c r="J18" s="22">
        <v>2227</v>
      </c>
      <c r="K18" s="22"/>
      <c r="L18" s="22"/>
      <c r="M18" s="23" t="s">
        <v>34</v>
      </c>
      <c r="N18" s="21" t="s">
        <v>22</v>
      </c>
      <c r="O18" s="23" t="s">
        <v>35</v>
      </c>
      <c r="P18" s="32" t="s">
        <v>36</v>
      </c>
      <c r="Q18" s="32" t="s">
        <v>25</v>
      </c>
    </row>
    <row r="19" spans="1:17" x14ac:dyDescent="0.25">
      <c r="A19" s="19"/>
      <c r="B19" s="19" t="s">
        <v>43</v>
      </c>
      <c r="C19" s="28" t="s">
        <v>44</v>
      </c>
      <c r="D19" s="21">
        <v>77</v>
      </c>
      <c r="E19" s="22">
        <v>6000</v>
      </c>
      <c r="F19" s="22">
        <v>7500</v>
      </c>
      <c r="G19" s="22">
        <v>5713</v>
      </c>
      <c r="H19" s="22">
        <v>6970</v>
      </c>
      <c r="I19" s="22">
        <v>5713</v>
      </c>
      <c r="J19" s="22">
        <v>6970</v>
      </c>
      <c r="K19" s="22"/>
      <c r="L19" s="22"/>
      <c r="M19" s="23" t="s">
        <v>34</v>
      </c>
      <c r="N19" s="21" t="s">
        <v>22</v>
      </c>
      <c r="O19" s="23" t="s">
        <v>35</v>
      </c>
      <c r="P19" s="32" t="s">
        <v>36</v>
      </c>
      <c r="Q19" s="32" t="s">
        <v>25</v>
      </c>
    </row>
    <row r="20" spans="1:17" ht="18" x14ac:dyDescent="0.25">
      <c r="A20" s="19"/>
      <c r="B20" s="19" t="s">
        <v>37</v>
      </c>
      <c r="C20" s="25" t="s">
        <v>45</v>
      </c>
      <c r="D20" s="21">
        <v>25</v>
      </c>
      <c r="E20" s="33">
        <v>7600</v>
      </c>
      <c r="F20" s="22">
        <v>10000</v>
      </c>
      <c r="G20" s="22">
        <v>6405</v>
      </c>
      <c r="H20" s="22">
        <v>8010</v>
      </c>
      <c r="I20" s="22">
        <v>6405</v>
      </c>
      <c r="J20" s="22">
        <v>8010</v>
      </c>
      <c r="K20" s="22"/>
      <c r="L20" s="22"/>
      <c r="M20" s="23" t="s">
        <v>34</v>
      </c>
      <c r="N20" s="21" t="s">
        <v>22</v>
      </c>
      <c r="O20" s="23" t="s">
        <v>35</v>
      </c>
      <c r="P20" s="32" t="s">
        <v>36</v>
      </c>
      <c r="Q20" s="32" t="s">
        <v>25</v>
      </c>
    </row>
    <row r="21" spans="1:17" ht="18" x14ac:dyDescent="0.25">
      <c r="A21" s="19"/>
      <c r="B21" s="19" t="s">
        <v>46</v>
      </c>
      <c r="C21" s="25" t="s">
        <v>47</v>
      </c>
      <c r="D21" s="21">
        <v>27</v>
      </c>
      <c r="E21" s="22">
        <v>2400</v>
      </c>
      <c r="F21" s="22">
        <v>3000</v>
      </c>
      <c r="G21" s="22"/>
      <c r="H21" s="22"/>
      <c r="I21" s="22">
        <v>2400</v>
      </c>
      <c r="J21" s="22">
        <v>3000</v>
      </c>
      <c r="K21" s="22"/>
      <c r="L21" s="22"/>
      <c r="M21" s="23" t="s">
        <v>23</v>
      </c>
      <c r="N21" s="21" t="s">
        <v>22</v>
      </c>
      <c r="O21" s="23" t="s">
        <v>23</v>
      </c>
      <c r="P21" s="32" t="s">
        <v>36</v>
      </c>
      <c r="Q21" s="32" t="s">
        <v>25</v>
      </c>
    </row>
    <row r="22" spans="1:17" ht="18" x14ac:dyDescent="0.25">
      <c r="A22" s="34"/>
      <c r="B22" s="35" t="s">
        <v>48</v>
      </c>
      <c r="C22" s="36" t="s">
        <v>49</v>
      </c>
      <c r="D22" s="37">
        <v>31</v>
      </c>
      <c r="E22" s="38">
        <f>SUM(E24:E26)</f>
        <v>22900</v>
      </c>
      <c r="F22" s="38">
        <f>SUM(F24:F26)</f>
        <v>26000</v>
      </c>
      <c r="G22" s="38">
        <v>12000</v>
      </c>
      <c r="H22" s="38">
        <v>14000</v>
      </c>
      <c r="I22" s="38">
        <v>12000</v>
      </c>
      <c r="J22" s="38">
        <v>14000</v>
      </c>
      <c r="K22" s="38"/>
      <c r="L22" s="38"/>
      <c r="M22" s="39" t="s">
        <v>50</v>
      </c>
      <c r="N22" s="21" t="s">
        <v>22</v>
      </c>
      <c r="O22" s="39" t="s">
        <v>51</v>
      </c>
      <c r="P22" s="40" t="s">
        <v>52</v>
      </c>
      <c r="Q22" s="41" t="s">
        <v>25</v>
      </c>
    </row>
    <row r="23" spans="1:17" ht="26.25" x14ac:dyDescent="0.25">
      <c r="A23" s="42"/>
      <c r="B23" s="19" t="s">
        <v>53</v>
      </c>
      <c r="C23" s="25" t="s">
        <v>54</v>
      </c>
      <c r="D23" s="21">
        <v>32</v>
      </c>
      <c r="E23" s="22"/>
      <c r="F23" s="22"/>
      <c r="G23" s="43"/>
      <c r="H23" s="43"/>
      <c r="I23" s="43"/>
      <c r="J23" s="43"/>
      <c r="K23" s="43"/>
      <c r="L23" s="43"/>
      <c r="M23" s="44"/>
      <c r="N23" s="21"/>
      <c r="O23" s="23"/>
      <c r="P23" s="32"/>
      <c r="Q23" s="32"/>
    </row>
    <row r="24" spans="1:17" ht="18" x14ac:dyDescent="0.25">
      <c r="A24" s="42"/>
      <c r="B24" s="19"/>
      <c r="C24" s="25" t="s">
        <v>55</v>
      </c>
      <c r="D24" s="21"/>
      <c r="E24" s="22">
        <v>13300</v>
      </c>
      <c r="F24" s="22">
        <v>14000</v>
      </c>
      <c r="G24" s="43">
        <v>11000</v>
      </c>
      <c r="H24" s="43">
        <v>12600</v>
      </c>
      <c r="I24" s="43">
        <v>11000</v>
      </c>
      <c r="J24" s="43">
        <v>12600</v>
      </c>
      <c r="K24" s="43"/>
      <c r="L24" s="43"/>
      <c r="M24" s="44" t="s">
        <v>34</v>
      </c>
      <c r="N24" s="21" t="s">
        <v>22</v>
      </c>
      <c r="O24" s="23" t="s">
        <v>35</v>
      </c>
      <c r="P24" s="32" t="s">
        <v>36</v>
      </c>
      <c r="Q24" s="32" t="s">
        <v>25</v>
      </c>
    </row>
    <row r="25" spans="1:17" ht="18" x14ac:dyDescent="0.25">
      <c r="A25" s="42"/>
      <c r="B25" s="19"/>
      <c r="C25" s="25" t="s">
        <v>56</v>
      </c>
      <c r="D25" s="21"/>
      <c r="E25" s="22">
        <v>6400</v>
      </c>
      <c r="F25" s="22">
        <v>8000</v>
      </c>
      <c r="G25" s="43">
        <v>6100</v>
      </c>
      <c r="H25" s="43">
        <v>7550</v>
      </c>
      <c r="I25" s="43">
        <v>6100</v>
      </c>
      <c r="J25" s="43">
        <v>7550</v>
      </c>
      <c r="K25" s="43"/>
      <c r="L25" s="43"/>
      <c r="M25" s="44" t="s">
        <v>34</v>
      </c>
      <c r="N25" s="21" t="s">
        <v>22</v>
      </c>
      <c r="O25" s="23" t="s">
        <v>35</v>
      </c>
      <c r="P25" s="32" t="s">
        <v>36</v>
      </c>
      <c r="Q25" s="32" t="s">
        <v>25</v>
      </c>
    </row>
    <row r="26" spans="1:17" ht="18" x14ac:dyDescent="0.25">
      <c r="A26" s="42"/>
      <c r="B26" s="19"/>
      <c r="C26" s="25" t="s">
        <v>57</v>
      </c>
      <c r="D26" s="21"/>
      <c r="E26" s="22">
        <v>3200</v>
      </c>
      <c r="F26" s="22">
        <v>4000</v>
      </c>
      <c r="G26" s="43">
        <v>3100</v>
      </c>
      <c r="H26" s="43">
        <v>3300</v>
      </c>
      <c r="I26" s="43">
        <v>3100</v>
      </c>
      <c r="J26" s="43">
        <v>3300</v>
      </c>
      <c r="K26" s="43"/>
      <c r="L26" s="43"/>
      <c r="M26" s="44" t="s">
        <v>34</v>
      </c>
      <c r="N26" s="21" t="s">
        <v>22</v>
      </c>
      <c r="O26" s="23" t="s">
        <v>35</v>
      </c>
      <c r="P26" s="32" t="s">
        <v>36</v>
      </c>
      <c r="Q26" s="32" t="s">
        <v>25</v>
      </c>
    </row>
    <row r="27" spans="1:17" ht="26.25" x14ac:dyDescent="0.25">
      <c r="A27" s="19"/>
      <c r="B27" s="45" t="s">
        <v>58</v>
      </c>
      <c r="C27" s="46" t="s">
        <v>59</v>
      </c>
      <c r="D27" s="47">
        <v>30</v>
      </c>
      <c r="E27" s="48">
        <v>2400</v>
      </c>
      <c r="F27" s="48">
        <v>3000</v>
      </c>
      <c r="G27" s="48"/>
      <c r="H27" s="48"/>
      <c r="I27" s="48">
        <v>2400</v>
      </c>
      <c r="J27" s="48">
        <v>3000</v>
      </c>
      <c r="K27" s="48"/>
      <c r="L27" s="48"/>
      <c r="M27" s="23" t="s">
        <v>34</v>
      </c>
      <c r="N27" s="21" t="s">
        <v>22</v>
      </c>
      <c r="O27" s="23" t="s">
        <v>23</v>
      </c>
      <c r="P27" s="32" t="s">
        <v>36</v>
      </c>
      <c r="Q27" s="32" t="s">
        <v>25</v>
      </c>
    </row>
    <row r="28" spans="1:17" ht="18" x14ac:dyDescent="0.25">
      <c r="A28" s="19"/>
      <c r="B28" s="45" t="s">
        <v>60</v>
      </c>
      <c r="C28" s="46" t="s">
        <v>61</v>
      </c>
      <c r="D28" s="47">
        <v>107</v>
      </c>
      <c r="E28" s="49">
        <v>12000</v>
      </c>
      <c r="F28" s="49">
        <v>15000</v>
      </c>
      <c r="G28" s="49"/>
      <c r="H28" s="49"/>
      <c r="I28" s="49">
        <v>12000</v>
      </c>
      <c r="J28" s="49">
        <v>15000</v>
      </c>
      <c r="K28" s="49"/>
      <c r="L28" s="49"/>
      <c r="M28" s="23" t="s">
        <v>34</v>
      </c>
      <c r="N28" s="21" t="s">
        <v>22</v>
      </c>
      <c r="O28" s="23" t="s">
        <v>23</v>
      </c>
      <c r="P28" s="32" t="s">
        <v>36</v>
      </c>
      <c r="Q28" s="32" t="s">
        <v>62</v>
      </c>
    </row>
    <row r="29" spans="1:17" x14ac:dyDescent="0.25">
      <c r="A29" s="19"/>
      <c r="B29" s="19"/>
      <c r="C29" s="25"/>
      <c r="D29" s="21"/>
      <c r="E29" s="50">
        <f>SUM(E15:E28)</f>
        <v>108200</v>
      </c>
      <c r="F29" s="50">
        <f>SUM(F15:F28)</f>
        <v>130500</v>
      </c>
      <c r="G29" s="50"/>
      <c r="H29" s="50"/>
      <c r="I29" s="50"/>
      <c r="J29" s="50"/>
      <c r="K29" s="50"/>
      <c r="L29" s="50"/>
      <c r="M29" s="23"/>
      <c r="N29" s="21"/>
      <c r="O29" s="23"/>
      <c r="P29" s="32"/>
      <c r="Q29" s="32"/>
    </row>
    <row r="30" spans="1:17" x14ac:dyDescent="0.25">
      <c r="A30" s="31">
        <v>3222</v>
      </c>
      <c r="B30" s="9"/>
      <c r="C30" s="20" t="s">
        <v>63</v>
      </c>
      <c r="D30" s="11"/>
      <c r="E30" s="50"/>
      <c r="F30" s="50"/>
      <c r="G30" s="50"/>
      <c r="H30" s="50"/>
      <c r="I30" s="50"/>
      <c r="J30" s="50"/>
      <c r="K30" s="50"/>
      <c r="L30" s="50"/>
      <c r="M30" s="51"/>
      <c r="N30" s="11"/>
      <c r="O30" s="51"/>
      <c r="P30" s="52"/>
      <c r="Q30" s="52"/>
    </row>
    <row r="31" spans="1:17" ht="18" x14ac:dyDescent="0.25">
      <c r="A31" s="53"/>
      <c r="B31" s="54" t="s">
        <v>64</v>
      </c>
      <c r="C31" s="55" t="s">
        <v>65</v>
      </c>
      <c r="D31" s="56">
        <v>1</v>
      </c>
      <c r="E31" s="57">
        <v>55500</v>
      </c>
      <c r="F31" s="57">
        <v>59400</v>
      </c>
      <c r="G31" s="57"/>
      <c r="H31" s="57"/>
      <c r="I31" s="57">
        <v>55500</v>
      </c>
      <c r="J31" s="57">
        <v>59400</v>
      </c>
      <c r="K31" s="57"/>
      <c r="L31" s="57"/>
      <c r="M31" s="39" t="s">
        <v>50</v>
      </c>
      <c r="N31" s="56" t="s">
        <v>22</v>
      </c>
      <c r="O31" s="39" t="s">
        <v>51</v>
      </c>
      <c r="P31" s="40" t="s">
        <v>52</v>
      </c>
      <c r="Q31" s="41" t="s">
        <v>25</v>
      </c>
    </row>
    <row r="32" spans="1:17" ht="18" x14ac:dyDescent="0.25">
      <c r="A32" s="53"/>
      <c r="B32" s="35" t="s">
        <v>66</v>
      </c>
      <c r="C32" s="36" t="s">
        <v>67</v>
      </c>
      <c r="D32" s="37">
        <v>4</v>
      </c>
      <c r="E32" s="38">
        <v>71500</v>
      </c>
      <c r="F32" s="38">
        <v>88660</v>
      </c>
      <c r="G32" s="38"/>
      <c r="H32" s="38"/>
      <c r="I32" s="38">
        <v>71500</v>
      </c>
      <c r="J32" s="38">
        <v>88660</v>
      </c>
      <c r="K32" s="38"/>
      <c r="L32" s="38"/>
      <c r="M32" s="39" t="s">
        <v>50</v>
      </c>
      <c r="N32" s="56" t="s">
        <v>22</v>
      </c>
      <c r="O32" s="39" t="s">
        <v>51</v>
      </c>
      <c r="P32" s="40" t="s">
        <v>52</v>
      </c>
      <c r="Q32" s="41" t="s">
        <v>62</v>
      </c>
    </row>
    <row r="33" spans="1:17" ht="26.25" x14ac:dyDescent="0.25">
      <c r="A33" s="53"/>
      <c r="B33" s="58" t="s">
        <v>68</v>
      </c>
      <c r="C33" s="59" t="s">
        <v>69</v>
      </c>
      <c r="D33" s="60">
        <v>3</v>
      </c>
      <c r="E33" s="61">
        <v>20000</v>
      </c>
      <c r="F33" s="61">
        <v>25000</v>
      </c>
      <c r="G33" s="61">
        <v>18640</v>
      </c>
      <c r="H33" s="61">
        <v>22731</v>
      </c>
      <c r="I33" s="61">
        <v>18640</v>
      </c>
      <c r="J33" s="61">
        <v>22731</v>
      </c>
      <c r="K33" s="61"/>
      <c r="L33" s="61"/>
      <c r="M33" s="23" t="s">
        <v>34</v>
      </c>
      <c r="N33" s="21" t="s">
        <v>22</v>
      </c>
      <c r="O33" s="23" t="s">
        <v>35</v>
      </c>
      <c r="P33" s="32" t="s">
        <v>36</v>
      </c>
      <c r="Q33" s="32" t="s">
        <v>25</v>
      </c>
    </row>
    <row r="34" spans="1:17" ht="18" x14ac:dyDescent="0.25">
      <c r="A34" s="53"/>
      <c r="B34" s="45" t="s">
        <v>70</v>
      </c>
      <c r="C34" s="46" t="s">
        <v>71</v>
      </c>
      <c r="D34" s="47">
        <v>13</v>
      </c>
      <c r="E34" s="48">
        <v>20000</v>
      </c>
      <c r="F34" s="48">
        <v>25000</v>
      </c>
      <c r="G34" s="48">
        <v>14700</v>
      </c>
      <c r="H34" s="48">
        <v>15430</v>
      </c>
      <c r="I34" s="48">
        <v>14700</v>
      </c>
      <c r="J34" s="48">
        <v>15430</v>
      </c>
      <c r="K34" s="48"/>
      <c r="L34" s="48"/>
      <c r="M34" s="23" t="s">
        <v>34</v>
      </c>
      <c r="N34" s="21" t="s">
        <v>22</v>
      </c>
      <c r="O34" s="23" t="s">
        <v>35</v>
      </c>
      <c r="P34" s="32" t="s">
        <v>36</v>
      </c>
      <c r="Q34" s="32" t="s">
        <v>25</v>
      </c>
    </row>
    <row r="35" spans="1:17" ht="18" x14ac:dyDescent="0.25">
      <c r="A35" s="62"/>
      <c r="B35" s="54" t="s">
        <v>72</v>
      </c>
      <c r="C35" s="55" t="s">
        <v>73</v>
      </c>
      <c r="D35" s="56">
        <v>9</v>
      </c>
      <c r="E35" s="57">
        <v>1250</v>
      </c>
      <c r="F35" s="57">
        <v>1600</v>
      </c>
      <c r="G35" s="63"/>
      <c r="H35" s="63"/>
      <c r="I35" s="57">
        <v>1250</v>
      </c>
      <c r="J35" s="57">
        <v>1600</v>
      </c>
      <c r="K35" s="63">
        <v>2150</v>
      </c>
      <c r="L35" s="63">
        <v>2687.5</v>
      </c>
      <c r="M35" s="64" t="s">
        <v>50</v>
      </c>
      <c r="N35" s="56" t="s">
        <v>22</v>
      </c>
      <c r="O35" s="39" t="s">
        <v>51</v>
      </c>
      <c r="P35" s="40" t="s">
        <v>52</v>
      </c>
      <c r="Q35" s="41" t="s">
        <v>25</v>
      </c>
    </row>
    <row r="36" spans="1:17" x14ac:dyDescent="0.25">
      <c r="A36" s="62"/>
      <c r="B36" s="54" t="s">
        <v>74</v>
      </c>
      <c r="C36" s="55" t="s">
        <v>75</v>
      </c>
      <c r="D36" s="56">
        <v>9</v>
      </c>
      <c r="E36" s="57">
        <v>2000</v>
      </c>
      <c r="F36" s="57">
        <v>2100</v>
      </c>
      <c r="G36" s="63"/>
      <c r="H36" s="63"/>
      <c r="I36" s="57">
        <v>2000</v>
      </c>
      <c r="J36" s="57">
        <v>2100</v>
      </c>
      <c r="K36" s="63"/>
      <c r="L36" s="63"/>
      <c r="M36" s="64" t="s">
        <v>50</v>
      </c>
      <c r="N36" s="56" t="s">
        <v>22</v>
      </c>
      <c r="O36" s="39" t="s">
        <v>51</v>
      </c>
      <c r="P36" s="40" t="s">
        <v>52</v>
      </c>
      <c r="Q36" s="41" t="s">
        <v>25</v>
      </c>
    </row>
    <row r="37" spans="1:17" x14ac:dyDescent="0.25">
      <c r="A37" s="62"/>
      <c r="B37" s="54" t="s">
        <v>76</v>
      </c>
      <c r="C37" s="55" t="s">
        <v>77</v>
      </c>
      <c r="D37" s="56">
        <v>9</v>
      </c>
      <c r="E37" s="57">
        <v>8100</v>
      </c>
      <c r="F37" s="57">
        <v>10200</v>
      </c>
      <c r="G37" s="63"/>
      <c r="H37" s="63"/>
      <c r="I37" s="57">
        <v>8100</v>
      </c>
      <c r="J37" s="57">
        <v>10200</v>
      </c>
      <c r="K37" s="63">
        <v>7711</v>
      </c>
      <c r="L37" s="63">
        <v>9638.75</v>
      </c>
      <c r="M37" s="64" t="s">
        <v>50</v>
      </c>
      <c r="N37" s="56" t="s">
        <v>22</v>
      </c>
      <c r="O37" s="39" t="s">
        <v>51</v>
      </c>
      <c r="P37" s="40" t="s">
        <v>52</v>
      </c>
      <c r="Q37" s="41" t="s">
        <v>25</v>
      </c>
    </row>
    <row r="38" spans="1:17" ht="18" x14ac:dyDescent="0.25">
      <c r="A38" s="53"/>
      <c r="B38" s="65" t="s">
        <v>78</v>
      </c>
      <c r="C38" s="66" t="s">
        <v>79</v>
      </c>
      <c r="D38" s="67">
        <v>83</v>
      </c>
      <c r="E38" s="68">
        <v>9000</v>
      </c>
      <c r="F38" s="68">
        <v>11300</v>
      </c>
      <c r="G38" s="68">
        <v>10290</v>
      </c>
      <c r="H38" s="68">
        <v>12842</v>
      </c>
      <c r="I38" s="68">
        <v>10290</v>
      </c>
      <c r="J38" s="68">
        <v>12842</v>
      </c>
      <c r="K38" s="68"/>
      <c r="L38" s="68"/>
      <c r="M38" s="23" t="s">
        <v>34</v>
      </c>
      <c r="N38" s="21" t="s">
        <v>22</v>
      </c>
      <c r="O38" s="23" t="s">
        <v>35</v>
      </c>
      <c r="P38" s="32" t="s">
        <v>36</v>
      </c>
      <c r="Q38" s="32" t="s">
        <v>25</v>
      </c>
    </row>
    <row r="39" spans="1:17" x14ac:dyDescent="0.25">
      <c r="A39" s="53"/>
      <c r="B39" s="19" t="s">
        <v>80</v>
      </c>
      <c r="C39" s="25" t="s">
        <v>81</v>
      </c>
      <c r="D39" s="21">
        <v>90</v>
      </c>
      <c r="E39" s="22">
        <v>24000</v>
      </c>
      <c r="F39" s="22">
        <v>30000</v>
      </c>
      <c r="G39" s="22">
        <v>20600</v>
      </c>
      <c r="H39" s="22">
        <v>25750</v>
      </c>
      <c r="I39" s="22">
        <v>20600</v>
      </c>
      <c r="J39" s="22">
        <v>25750</v>
      </c>
      <c r="K39" s="22"/>
      <c r="L39" s="22"/>
      <c r="M39" s="23" t="s">
        <v>34</v>
      </c>
      <c r="N39" s="21" t="s">
        <v>22</v>
      </c>
      <c r="O39" s="23" t="s">
        <v>35</v>
      </c>
      <c r="P39" s="32" t="s">
        <v>36</v>
      </c>
      <c r="Q39" s="32" t="s">
        <v>25</v>
      </c>
    </row>
    <row r="40" spans="1:17" ht="18" x14ac:dyDescent="0.25">
      <c r="A40" s="53"/>
      <c r="B40" s="69" t="s">
        <v>82</v>
      </c>
      <c r="C40" s="70" t="s">
        <v>83</v>
      </c>
      <c r="D40" s="71">
        <v>7</v>
      </c>
      <c r="E40" s="72">
        <v>20000</v>
      </c>
      <c r="F40" s="72">
        <v>25000</v>
      </c>
      <c r="G40" s="72">
        <v>22680</v>
      </c>
      <c r="H40" s="72">
        <v>23814</v>
      </c>
      <c r="I40" s="72">
        <v>22680</v>
      </c>
      <c r="J40" s="72">
        <v>23814</v>
      </c>
      <c r="K40" s="72"/>
      <c r="L40" s="72"/>
      <c r="M40" s="23" t="s">
        <v>34</v>
      </c>
      <c r="N40" s="21" t="s">
        <v>22</v>
      </c>
      <c r="O40" s="23" t="s">
        <v>35</v>
      </c>
      <c r="P40" s="32" t="s">
        <v>36</v>
      </c>
      <c r="Q40" s="73" t="s">
        <v>25</v>
      </c>
    </row>
    <row r="41" spans="1:17" x14ac:dyDescent="0.25">
      <c r="A41" s="53"/>
      <c r="B41" s="69" t="s">
        <v>84</v>
      </c>
      <c r="C41" s="70" t="s">
        <v>85</v>
      </c>
      <c r="D41" s="71">
        <v>94</v>
      </c>
      <c r="E41" s="72">
        <v>20000</v>
      </c>
      <c r="F41" s="72">
        <v>25000</v>
      </c>
      <c r="G41" s="72">
        <v>19945</v>
      </c>
      <c r="H41" s="72">
        <v>20941</v>
      </c>
      <c r="I41" s="72">
        <v>19945</v>
      </c>
      <c r="J41" s="72">
        <v>20941</v>
      </c>
      <c r="K41" s="72"/>
      <c r="L41" s="72"/>
      <c r="M41" s="23" t="s">
        <v>34</v>
      </c>
      <c r="N41" s="21" t="s">
        <v>22</v>
      </c>
      <c r="O41" s="23" t="s">
        <v>35</v>
      </c>
      <c r="P41" s="32" t="s">
        <v>36</v>
      </c>
      <c r="Q41" s="73" t="s">
        <v>25</v>
      </c>
    </row>
    <row r="42" spans="1:17" ht="18" x14ac:dyDescent="0.25">
      <c r="A42" s="53"/>
      <c r="B42" s="69" t="s">
        <v>86</v>
      </c>
      <c r="C42" s="70" t="s">
        <v>87</v>
      </c>
      <c r="D42" s="71">
        <v>95</v>
      </c>
      <c r="E42" s="72">
        <v>19100</v>
      </c>
      <c r="F42" s="72">
        <v>20000</v>
      </c>
      <c r="G42" s="72">
        <v>16864</v>
      </c>
      <c r="H42" s="72">
        <v>17710</v>
      </c>
      <c r="I42" s="72">
        <v>16864</v>
      </c>
      <c r="J42" s="72">
        <v>17710</v>
      </c>
      <c r="K42" s="72"/>
      <c r="L42" s="72"/>
      <c r="M42" s="23" t="s">
        <v>34</v>
      </c>
      <c r="N42" s="21" t="s">
        <v>22</v>
      </c>
      <c r="O42" s="23" t="s">
        <v>35</v>
      </c>
      <c r="P42" s="32" t="s">
        <v>36</v>
      </c>
      <c r="Q42" s="73" t="s">
        <v>25</v>
      </c>
    </row>
    <row r="43" spans="1:17" ht="18" x14ac:dyDescent="0.25">
      <c r="A43" s="53"/>
      <c r="B43" s="19" t="s">
        <v>88</v>
      </c>
      <c r="C43" s="74" t="s">
        <v>89</v>
      </c>
      <c r="D43" s="75">
        <v>10</v>
      </c>
      <c r="E43" s="33">
        <v>8000</v>
      </c>
      <c r="F43" s="33">
        <v>10000</v>
      </c>
      <c r="G43" s="33">
        <v>6700</v>
      </c>
      <c r="H43" s="33">
        <v>8375</v>
      </c>
      <c r="I43" s="33">
        <v>6700</v>
      </c>
      <c r="J43" s="33">
        <v>8375</v>
      </c>
      <c r="K43" s="33"/>
      <c r="L43" s="33"/>
      <c r="M43" s="23" t="s">
        <v>34</v>
      </c>
      <c r="N43" s="21" t="s">
        <v>22</v>
      </c>
      <c r="O43" s="23" t="s">
        <v>35</v>
      </c>
      <c r="P43" s="32" t="s">
        <v>36</v>
      </c>
      <c r="Q43" s="32" t="s">
        <v>25</v>
      </c>
    </row>
    <row r="44" spans="1:17" ht="26.25" x14ac:dyDescent="0.25">
      <c r="A44" s="53"/>
      <c r="B44" s="19" t="s">
        <v>90</v>
      </c>
      <c r="C44" s="25" t="s">
        <v>91</v>
      </c>
      <c r="D44" s="21">
        <v>14</v>
      </c>
      <c r="E44" s="22">
        <v>7872</v>
      </c>
      <c r="F44" s="22">
        <v>9840</v>
      </c>
      <c r="G44" s="22">
        <v>9922</v>
      </c>
      <c r="H44" s="22">
        <v>12402</v>
      </c>
      <c r="I44" s="22">
        <v>9922</v>
      </c>
      <c r="J44" s="22">
        <v>12402</v>
      </c>
      <c r="K44" s="22"/>
      <c r="L44" s="22"/>
      <c r="M44" s="23" t="s">
        <v>34</v>
      </c>
      <c r="N44" s="21" t="s">
        <v>22</v>
      </c>
      <c r="O44" s="23" t="s">
        <v>35</v>
      </c>
      <c r="P44" s="32" t="s">
        <v>36</v>
      </c>
      <c r="Q44" s="32" t="s">
        <v>25</v>
      </c>
    </row>
    <row r="45" spans="1:17" x14ac:dyDescent="0.25">
      <c r="A45" s="53"/>
      <c r="B45" s="19" t="s">
        <v>92</v>
      </c>
      <c r="C45" s="25" t="s">
        <v>93</v>
      </c>
      <c r="D45" s="21">
        <v>97</v>
      </c>
      <c r="E45" s="22">
        <v>6400</v>
      </c>
      <c r="F45" s="22">
        <v>8000</v>
      </c>
      <c r="G45" s="22">
        <v>6955</v>
      </c>
      <c r="H45" s="22">
        <v>8694</v>
      </c>
      <c r="I45" s="22">
        <v>6955</v>
      </c>
      <c r="J45" s="22">
        <v>8694</v>
      </c>
      <c r="K45" s="22"/>
      <c r="L45" s="22"/>
      <c r="M45" s="23" t="s">
        <v>34</v>
      </c>
      <c r="N45" s="21" t="s">
        <v>22</v>
      </c>
      <c r="O45" s="23" t="s">
        <v>35</v>
      </c>
      <c r="P45" s="32" t="s">
        <v>36</v>
      </c>
      <c r="Q45" s="32" t="s">
        <v>25</v>
      </c>
    </row>
    <row r="46" spans="1:17" ht="18" x14ac:dyDescent="0.25">
      <c r="A46" s="53"/>
      <c r="B46" s="19" t="s">
        <v>94</v>
      </c>
      <c r="C46" s="25" t="s">
        <v>95</v>
      </c>
      <c r="D46" s="21">
        <v>98</v>
      </c>
      <c r="E46" s="22">
        <v>3600</v>
      </c>
      <c r="F46" s="22">
        <v>4500</v>
      </c>
      <c r="G46" s="22">
        <v>4010</v>
      </c>
      <c r="H46" s="22">
        <v>5013</v>
      </c>
      <c r="I46" s="22">
        <v>4010</v>
      </c>
      <c r="J46" s="22">
        <v>5013</v>
      </c>
      <c r="K46" s="22"/>
      <c r="L46" s="22"/>
      <c r="M46" s="23" t="s">
        <v>34</v>
      </c>
      <c r="N46" s="21" t="s">
        <v>22</v>
      </c>
      <c r="O46" s="23" t="s">
        <v>35</v>
      </c>
      <c r="P46" s="32" t="s">
        <v>36</v>
      </c>
      <c r="Q46" s="32" t="s">
        <v>25</v>
      </c>
    </row>
    <row r="47" spans="1:17" x14ac:dyDescent="0.25">
      <c r="A47" s="76"/>
      <c r="B47" s="77" t="s">
        <v>96</v>
      </c>
      <c r="C47" s="77" t="s">
        <v>97</v>
      </c>
      <c r="D47" s="78">
        <v>99</v>
      </c>
      <c r="E47" s="79">
        <v>1600</v>
      </c>
      <c r="F47" s="22">
        <v>2000</v>
      </c>
      <c r="G47" s="22">
        <v>1503</v>
      </c>
      <c r="H47" s="22">
        <v>1580</v>
      </c>
      <c r="I47" s="22">
        <v>1503</v>
      </c>
      <c r="J47" s="22">
        <v>1580</v>
      </c>
      <c r="K47" s="22"/>
      <c r="L47" s="22"/>
      <c r="M47" s="23" t="s">
        <v>34</v>
      </c>
      <c r="N47" s="21" t="s">
        <v>22</v>
      </c>
      <c r="O47" s="23" t="s">
        <v>35</v>
      </c>
      <c r="P47" s="32" t="s">
        <v>36</v>
      </c>
      <c r="Q47" s="32" t="s">
        <v>25</v>
      </c>
    </row>
    <row r="48" spans="1:17" ht="18" x14ac:dyDescent="0.25">
      <c r="A48" s="53"/>
      <c r="B48" s="19" t="s">
        <v>98</v>
      </c>
      <c r="C48" s="25" t="s">
        <v>99</v>
      </c>
      <c r="D48" s="21">
        <v>100</v>
      </c>
      <c r="E48" s="22">
        <v>960</v>
      </c>
      <c r="F48" s="22">
        <v>1200</v>
      </c>
      <c r="G48" s="22">
        <v>745</v>
      </c>
      <c r="H48" s="22">
        <v>932</v>
      </c>
      <c r="I48" s="22">
        <v>745</v>
      </c>
      <c r="J48" s="22">
        <v>932</v>
      </c>
      <c r="K48" s="22"/>
      <c r="L48" s="22"/>
      <c r="M48" s="23" t="s">
        <v>34</v>
      </c>
      <c r="N48" s="21" t="s">
        <v>22</v>
      </c>
      <c r="O48" s="23" t="s">
        <v>35</v>
      </c>
      <c r="P48" s="32" t="s">
        <v>36</v>
      </c>
      <c r="Q48" s="32" t="s">
        <v>25</v>
      </c>
    </row>
    <row r="49" spans="1:17" ht="18" x14ac:dyDescent="0.25">
      <c r="A49" s="53"/>
      <c r="B49" s="19" t="s">
        <v>100</v>
      </c>
      <c r="C49" s="25" t="s">
        <v>101</v>
      </c>
      <c r="D49" s="21">
        <v>101</v>
      </c>
      <c r="E49" s="22">
        <v>4000</v>
      </c>
      <c r="F49" s="22">
        <v>5000</v>
      </c>
      <c r="G49" s="22">
        <v>7023</v>
      </c>
      <c r="H49" s="22">
        <v>8779</v>
      </c>
      <c r="I49" s="22">
        <v>7023</v>
      </c>
      <c r="J49" s="22">
        <v>8779</v>
      </c>
      <c r="K49" s="22"/>
      <c r="L49" s="22"/>
      <c r="M49" s="23" t="s">
        <v>34</v>
      </c>
      <c r="N49" s="21" t="s">
        <v>22</v>
      </c>
      <c r="O49" s="23" t="s">
        <v>35</v>
      </c>
      <c r="P49" s="32" t="s">
        <v>36</v>
      </c>
      <c r="Q49" s="32" t="s">
        <v>25</v>
      </c>
    </row>
    <row r="50" spans="1:17" x14ac:dyDescent="0.25">
      <c r="A50" s="53"/>
      <c r="B50" s="19" t="s">
        <v>102</v>
      </c>
      <c r="C50" s="25" t="s">
        <v>103</v>
      </c>
      <c r="D50" s="21">
        <v>35</v>
      </c>
      <c r="E50" s="80">
        <v>25300</v>
      </c>
      <c r="F50" s="80">
        <v>26500</v>
      </c>
      <c r="G50" s="80"/>
      <c r="H50" s="80"/>
      <c r="I50" s="80">
        <v>25300</v>
      </c>
      <c r="J50" s="80">
        <v>26500</v>
      </c>
      <c r="K50" s="80"/>
      <c r="L50" s="80"/>
      <c r="M50" s="23" t="s">
        <v>34</v>
      </c>
      <c r="N50" s="21" t="s">
        <v>22</v>
      </c>
      <c r="O50" s="23"/>
      <c r="P50" s="32" t="s">
        <v>36</v>
      </c>
      <c r="Q50" s="32" t="s">
        <v>104</v>
      </c>
    </row>
    <row r="51" spans="1:17" ht="18" x14ac:dyDescent="0.25">
      <c r="A51" s="81"/>
      <c r="B51" s="19" t="s">
        <v>105</v>
      </c>
      <c r="C51" s="25" t="s">
        <v>106</v>
      </c>
      <c r="D51" s="21">
        <v>39</v>
      </c>
      <c r="E51" s="22">
        <v>25300</v>
      </c>
      <c r="F51" s="22">
        <v>26500</v>
      </c>
      <c r="G51" s="22"/>
      <c r="H51" s="22"/>
      <c r="I51" s="22">
        <v>25300</v>
      </c>
      <c r="J51" s="22">
        <v>26500</v>
      </c>
      <c r="K51" s="22"/>
      <c r="L51" s="22"/>
      <c r="M51" s="23" t="s">
        <v>34</v>
      </c>
      <c r="N51" s="21" t="s">
        <v>22</v>
      </c>
      <c r="O51" s="23" t="s">
        <v>35</v>
      </c>
      <c r="P51" s="32" t="s">
        <v>36</v>
      </c>
      <c r="Q51" s="32" t="s">
        <v>25</v>
      </c>
    </row>
    <row r="52" spans="1:17" x14ac:dyDescent="0.25">
      <c r="A52" s="53"/>
      <c r="B52" s="19" t="s">
        <v>107</v>
      </c>
      <c r="C52" s="25" t="s">
        <v>108</v>
      </c>
      <c r="D52" s="21">
        <v>5</v>
      </c>
      <c r="E52" s="22">
        <v>35000</v>
      </c>
      <c r="F52" s="22">
        <v>43000</v>
      </c>
      <c r="G52" s="22"/>
      <c r="H52" s="22"/>
      <c r="I52" s="22">
        <v>35000</v>
      </c>
      <c r="J52" s="22">
        <v>43000</v>
      </c>
      <c r="K52" s="22"/>
      <c r="L52" s="22"/>
      <c r="M52" s="23" t="s">
        <v>34</v>
      </c>
      <c r="N52" s="21" t="s">
        <v>22</v>
      </c>
      <c r="O52" s="23" t="s">
        <v>35</v>
      </c>
      <c r="P52" s="32" t="s">
        <v>36</v>
      </c>
      <c r="Q52" s="32" t="s">
        <v>25</v>
      </c>
    </row>
    <row r="53" spans="1:17" ht="18" x14ac:dyDescent="0.25">
      <c r="A53" s="53"/>
      <c r="B53" s="54" t="s">
        <v>109</v>
      </c>
      <c r="C53" s="55" t="s">
        <v>110</v>
      </c>
      <c r="D53" s="56">
        <v>6</v>
      </c>
      <c r="E53" s="57">
        <v>27800</v>
      </c>
      <c r="F53" s="57">
        <v>29200</v>
      </c>
      <c r="G53" s="57"/>
      <c r="H53" s="57"/>
      <c r="I53" s="57">
        <v>27800</v>
      </c>
      <c r="J53" s="57">
        <v>29200</v>
      </c>
      <c r="K53" s="57"/>
      <c r="L53" s="57"/>
      <c r="M53" s="39" t="s">
        <v>50</v>
      </c>
      <c r="N53" s="56" t="s">
        <v>22</v>
      </c>
      <c r="O53" s="39" t="s">
        <v>51</v>
      </c>
      <c r="P53" s="40" t="s">
        <v>52</v>
      </c>
      <c r="Q53" s="41" t="s">
        <v>25</v>
      </c>
    </row>
    <row r="54" spans="1:17" ht="18" x14ac:dyDescent="0.25">
      <c r="A54" s="53"/>
      <c r="B54" s="24" t="s">
        <v>111</v>
      </c>
      <c r="C54" s="74" t="s">
        <v>112</v>
      </c>
      <c r="D54" s="75">
        <v>11</v>
      </c>
      <c r="E54" s="33">
        <v>8000</v>
      </c>
      <c r="F54" s="33">
        <v>10000</v>
      </c>
      <c r="G54" s="33">
        <v>9250</v>
      </c>
      <c r="H54" s="33">
        <v>9713</v>
      </c>
      <c r="I54" s="33">
        <v>9250</v>
      </c>
      <c r="J54" s="33">
        <v>9713</v>
      </c>
      <c r="K54" s="33"/>
      <c r="L54" s="33"/>
      <c r="M54" s="23" t="s">
        <v>34</v>
      </c>
      <c r="N54" s="21" t="s">
        <v>22</v>
      </c>
      <c r="O54" s="23" t="s">
        <v>35</v>
      </c>
      <c r="P54" s="32" t="s">
        <v>36</v>
      </c>
      <c r="Q54" s="32" t="s">
        <v>25</v>
      </c>
    </row>
    <row r="55" spans="1:17" x14ac:dyDescent="0.25">
      <c r="A55" s="53"/>
      <c r="B55" s="19" t="s">
        <v>113</v>
      </c>
      <c r="C55" s="74" t="s">
        <v>114</v>
      </c>
      <c r="D55" s="75">
        <v>12</v>
      </c>
      <c r="E55" s="33">
        <v>800</v>
      </c>
      <c r="F55" s="33">
        <v>1000</v>
      </c>
      <c r="G55" s="33">
        <v>1370</v>
      </c>
      <c r="H55" s="33">
        <v>1710</v>
      </c>
      <c r="I55" s="33">
        <v>1370</v>
      </c>
      <c r="J55" s="33">
        <v>1710</v>
      </c>
      <c r="K55" s="33"/>
      <c r="L55" s="33"/>
      <c r="M55" s="23" t="s">
        <v>34</v>
      </c>
      <c r="N55" s="21" t="s">
        <v>22</v>
      </c>
      <c r="O55" s="23" t="s">
        <v>35</v>
      </c>
      <c r="P55" s="32" t="s">
        <v>36</v>
      </c>
      <c r="Q55" s="32" t="s">
        <v>25</v>
      </c>
    </row>
    <row r="56" spans="1:17" x14ac:dyDescent="0.25">
      <c r="A56" s="19"/>
      <c r="B56" s="19"/>
      <c r="C56" s="25"/>
      <c r="D56" s="21"/>
      <c r="E56" s="29">
        <f>SUM(E31:E55)</f>
        <v>425082</v>
      </c>
      <c r="F56" s="29">
        <f>SUM(F31:F55)</f>
        <v>500000</v>
      </c>
      <c r="G56" s="82"/>
      <c r="H56" s="82"/>
      <c r="I56" s="82"/>
      <c r="J56" s="82"/>
      <c r="K56" s="82"/>
      <c r="L56" s="82"/>
      <c r="M56" s="83"/>
      <c r="N56" s="21"/>
      <c r="O56" s="23"/>
      <c r="P56" s="32"/>
      <c r="Q56" s="32"/>
    </row>
    <row r="57" spans="1:17" x14ac:dyDescent="0.25">
      <c r="A57" s="31">
        <v>3223</v>
      </c>
      <c r="B57" s="9"/>
      <c r="C57" s="20" t="s">
        <v>115</v>
      </c>
      <c r="D57" s="21"/>
      <c r="E57" s="29"/>
      <c r="F57" s="29"/>
      <c r="G57" s="82"/>
      <c r="H57" s="82"/>
      <c r="I57" s="82"/>
      <c r="J57" s="82"/>
      <c r="K57" s="82"/>
      <c r="L57" s="82"/>
      <c r="M57" s="83"/>
      <c r="N57" s="21"/>
      <c r="O57" s="23"/>
      <c r="P57" s="32"/>
      <c r="Q57" s="32"/>
    </row>
    <row r="58" spans="1:17" ht="18" x14ac:dyDescent="0.25">
      <c r="A58" s="84"/>
      <c r="B58" s="54" t="s">
        <v>116</v>
      </c>
      <c r="C58" s="55" t="s">
        <v>117</v>
      </c>
      <c r="D58" s="56">
        <v>17</v>
      </c>
      <c r="E58" s="57">
        <v>181600</v>
      </c>
      <c r="F58" s="57">
        <v>227000</v>
      </c>
      <c r="G58" s="57"/>
      <c r="H58" s="57"/>
      <c r="I58" s="57">
        <v>181600</v>
      </c>
      <c r="J58" s="57">
        <v>227000</v>
      </c>
      <c r="K58" s="57"/>
      <c r="L58" s="57"/>
      <c r="M58" s="39" t="s">
        <v>118</v>
      </c>
      <c r="N58" s="56" t="s">
        <v>22</v>
      </c>
      <c r="O58" s="39" t="s">
        <v>51</v>
      </c>
      <c r="P58" s="40" t="s">
        <v>52</v>
      </c>
      <c r="Q58" s="41" t="s">
        <v>25</v>
      </c>
    </row>
    <row r="59" spans="1:17" ht="26.25" x14ac:dyDescent="0.25">
      <c r="A59" s="53"/>
      <c r="B59" s="54" t="s">
        <v>119</v>
      </c>
      <c r="C59" s="55" t="s">
        <v>120</v>
      </c>
      <c r="D59" s="56">
        <v>16</v>
      </c>
      <c r="E59" s="57">
        <v>172320</v>
      </c>
      <c r="F59" s="57">
        <v>215400</v>
      </c>
      <c r="G59" s="57"/>
      <c r="H59" s="57"/>
      <c r="I59" s="57">
        <v>172320</v>
      </c>
      <c r="J59" s="57">
        <v>215400</v>
      </c>
      <c r="K59" s="57"/>
      <c r="L59" s="57"/>
      <c r="M59" s="39" t="s">
        <v>50</v>
      </c>
      <c r="N59" s="56" t="s">
        <v>22</v>
      </c>
      <c r="O59" s="39" t="s">
        <v>51</v>
      </c>
      <c r="P59" s="40" t="s">
        <v>52</v>
      </c>
      <c r="Q59" s="41" t="s">
        <v>25</v>
      </c>
    </row>
    <row r="60" spans="1:17" x14ac:dyDescent="0.25">
      <c r="A60" s="53"/>
      <c r="B60" s="19" t="s">
        <v>121</v>
      </c>
      <c r="C60" s="25" t="s">
        <v>122</v>
      </c>
      <c r="D60" s="21">
        <v>23</v>
      </c>
      <c r="E60" s="22">
        <v>2400</v>
      </c>
      <c r="F60" s="22">
        <v>3000</v>
      </c>
      <c r="G60" s="22">
        <v>1950</v>
      </c>
      <c r="H60" s="22">
        <v>2430</v>
      </c>
      <c r="I60" s="22">
        <v>1950</v>
      </c>
      <c r="J60" s="22">
        <v>2430</v>
      </c>
      <c r="K60" s="22"/>
      <c r="L60" s="22"/>
      <c r="M60" s="23" t="s">
        <v>34</v>
      </c>
      <c r="N60" s="21" t="s">
        <v>22</v>
      </c>
      <c r="O60" s="23" t="s">
        <v>35</v>
      </c>
      <c r="P60" s="32" t="s">
        <v>36</v>
      </c>
      <c r="Q60" s="32" t="s">
        <v>25</v>
      </c>
    </row>
    <row r="61" spans="1:17" x14ac:dyDescent="0.25">
      <c r="A61" s="19"/>
      <c r="B61" s="19"/>
      <c r="C61" s="25"/>
      <c r="D61" s="21"/>
      <c r="E61" s="29">
        <f>SUM(E58:E60)</f>
        <v>356320</v>
      </c>
      <c r="F61" s="29">
        <f>SUM(F58:F60)</f>
        <v>445400</v>
      </c>
      <c r="G61" s="29"/>
      <c r="H61" s="29"/>
      <c r="I61" s="29"/>
      <c r="J61" s="29"/>
      <c r="K61" s="29"/>
      <c r="L61" s="29"/>
      <c r="M61" s="23"/>
      <c r="N61" s="21"/>
      <c r="O61" s="23"/>
      <c r="P61" s="32"/>
      <c r="Q61" s="32"/>
    </row>
    <row r="62" spans="1:17" ht="26.25" x14ac:dyDescent="0.25">
      <c r="A62" s="31">
        <v>3224</v>
      </c>
      <c r="B62" s="19"/>
      <c r="C62" s="20" t="s">
        <v>123</v>
      </c>
      <c r="D62" s="21"/>
      <c r="E62" s="29"/>
      <c r="F62" s="29"/>
      <c r="G62" s="29"/>
      <c r="H62" s="29"/>
      <c r="I62" s="29"/>
      <c r="J62" s="29"/>
      <c r="K62" s="29"/>
      <c r="L62" s="29"/>
      <c r="M62" s="23"/>
      <c r="N62" s="21"/>
      <c r="O62" s="23" t="s">
        <v>124</v>
      </c>
      <c r="P62" s="32"/>
      <c r="Q62" s="32"/>
    </row>
    <row r="63" spans="1:17" ht="26.25" x14ac:dyDescent="0.25">
      <c r="A63" s="84"/>
      <c r="B63" s="23" t="s">
        <v>125</v>
      </c>
      <c r="C63" s="25" t="s">
        <v>126</v>
      </c>
      <c r="D63" s="30">
        <v>33</v>
      </c>
      <c r="E63" s="80">
        <v>32000</v>
      </c>
      <c r="F63" s="80">
        <v>40000</v>
      </c>
      <c r="G63" s="80">
        <v>24650</v>
      </c>
      <c r="H63" s="80">
        <v>30812</v>
      </c>
      <c r="I63" s="80">
        <v>24650</v>
      </c>
      <c r="J63" s="80">
        <v>30812</v>
      </c>
      <c r="K63" s="80"/>
      <c r="L63" s="80"/>
      <c r="M63" s="23" t="s">
        <v>34</v>
      </c>
      <c r="N63" s="21" t="s">
        <v>22</v>
      </c>
      <c r="O63" s="23" t="s">
        <v>23</v>
      </c>
      <c r="P63" s="32" t="s">
        <v>36</v>
      </c>
      <c r="Q63" s="32" t="s">
        <v>25</v>
      </c>
    </row>
    <row r="64" spans="1:17" x14ac:dyDescent="0.25">
      <c r="A64" s="23"/>
      <c r="B64" s="19"/>
      <c r="C64" s="25"/>
      <c r="D64" s="21"/>
      <c r="E64" s="85">
        <f>SUM(E63)</f>
        <v>32000</v>
      </c>
      <c r="F64" s="85">
        <f>SUM(F63)</f>
        <v>40000</v>
      </c>
      <c r="G64" s="85"/>
      <c r="H64" s="85"/>
      <c r="I64" s="85"/>
      <c r="J64" s="85"/>
      <c r="K64" s="85"/>
      <c r="L64" s="85"/>
      <c r="M64" s="19"/>
      <c r="N64" s="21"/>
      <c r="O64" s="23"/>
      <c r="P64" s="86"/>
      <c r="Q64" s="32"/>
    </row>
    <row r="65" spans="1:17" x14ac:dyDescent="0.25">
      <c r="A65" s="31">
        <v>3225</v>
      </c>
      <c r="B65" s="19"/>
      <c r="C65" s="20" t="s">
        <v>127</v>
      </c>
      <c r="D65" s="21"/>
      <c r="E65" s="29"/>
      <c r="F65" s="29"/>
      <c r="G65" s="29"/>
      <c r="H65" s="29"/>
      <c r="I65" s="29"/>
      <c r="J65" s="29"/>
      <c r="K65" s="29"/>
      <c r="L65" s="29"/>
      <c r="M65" s="19"/>
      <c r="N65" s="21"/>
      <c r="O65" s="23"/>
      <c r="P65" s="86"/>
      <c r="Q65" s="32"/>
    </row>
    <row r="66" spans="1:17" x14ac:dyDescent="0.25">
      <c r="A66" s="53"/>
      <c r="B66" s="19" t="s">
        <v>128</v>
      </c>
      <c r="C66" s="25" t="s">
        <v>129</v>
      </c>
      <c r="D66" s="21">
        <v>36</v>
      </c>
      <c r="E66" s="22">
        <v>4000</v>
      </c>
      <c r="F66" s="22">
        <v>5000</v>
      </c>
      <c r="G66" s="22"/>
      <c r="H66" s="22"/>
      <c r="I66" s="22">
        <v>4000</v>
      </c>
      <c r="J66" s="22">
        <v>5000</v>
      </c>
      <c r="K66" s="22"/>
      <c r="L66" s="22"/>
      <c r="M66" s="23" t="s">
        <v>34</v>
      </c>
      <c r="N66" s="21" t="s">
        <v>22</v>
      </c>
      <c r="O66" s="23" t="s">
        <v>23</v>
      </c>
      <c r="P66" s="32" t="s">
        <v>36</v>
      </c>
      <c r="Q66" s="32" t="s">
        <v>25</v>
      </c>
    </row>
    <row r="67" spans="1:17" x14ac:dyDescent="0.25">
      <c r="A67" s="53"/>
      <c r="B67" s="19" t="s">
        <v>130</v>
      </c>
      <c r="C67" s="25" t="s">
        <v>131</v>
      </c>
      <c r="D67" s="21">
        <v>37</v>
      </c>
      <c r="E67" s="22">
        <v>320</v>
      </c>
      <c r="F67" s="22">
        <v>400</v>
      </c>
      <c r="G67" s="22"/>
      <c r="H67" s="22"/>
      <c r="I67" s="22">
        <v>320</v>
      </c>
      <c r="J67" s="22">
        <v>400</v>
      </c>
      <c r="K67" s="22"/>
      <c r="L67" s="22"/>
      <c r="M67" s="23" t="s">
        <v>34</v>
      </c>
      <c r="N67" s="21" t="s">
        <v>22</v>
      </c>
      <c r="O67" s="23" t="s">
        <v>23</v>
      </c>
      <c r="P67" s="32" t="s">
        <v>36</v>
      </c>
      <c r="Q67" s="32" t="s">
        <v>25</v>
      </c>
    </row>
    <row r="68" spans="1:17" ht="18" x14ac:dyDescent="0.25">
      <c r="A68" s="53"/>
      <c r="B68" s="19" t="s">
        <v>132</v>
      </c>
      <c r="C68" s="25" t="s">
        <v>133</v>
      </c>
      <c r="D68" s="21">
        <v>38</v>
      </c>
      <c r="E68" s="22">
        <v>560</v>
      </c>
      <c r="F68" s="22">
        <v>700</v>
      </c>
      <c r="G68" s="22"/>
      <c r="H68" s="22"/>
      <c r="I68" s="22">
        <v>560</v>
      </c>
      <c r="J68" s="22">
        <v>700</v>
      </c>
      <c r="K68" s="22"/>
      <c r="L68" s="22"/>
      <c r="M68" s="23" t="s">
        <v>34</v>
      </c>
      <c r="N68" s="21" t="s">
        <v>22</v>
      </c>
      <c r="O68" s="23" t="s">
        <v>23</v>
      </c>
      <c r="P68" s="32" t="s">
        <v>36</v>
      </c>
      <c r="Q68" s="32" t="s">
        <v>25</v>
      </c>
    </row>
    <row r="69" spans="1:17" ht="18" x14ac:dyDescent="0.25">
      <c r="A69" s="53"/>
      <c r="B69" s="19" t="s">
        <v>134</v>
      </c>
      <c r="C69" s="25" t="s">
        <v>135</v>
      </c>
      <c r="D69" s="21">
        <v>34</v>
      </c>
      <c r="E69" s="22">
        <v>2000</v>
      </c>
      <c r="F69" s="22">
        <v>2500</v>
      </c>
      <c r="G69" s="22"/>
      <c r="H69" s="22"/>
      <c r="I69" s="22">
        <v>2000</v>
      </c>
      <c r="J69" s="22">
        <v>2500</v>
      </c>
      <c r="K69" s="22"/>
      <c r="L69" s="22"/>
      <c r="M69" s="23" t="s">
        <v>34</v>
      </c>
      <c r="N69" s="21" t="s">
        <v>22</v>
      </c>
      <c r="O69" s="23" t="s">
        <v>23</v>
      </c>
      <c r="P69" s="32" t="s">
        <v>36</v>
      </c>
      <c r="Q69" s="32" t="s">
        <v>25</v>
      </c>
    </row>
    <row r="70" spans="1:17" ht="18" x14ac:dyDescent="0.25">
      <c r="A70" s="53"/>
      <c r="B70" s="19" t="s">
        <v>136</v>
      </c>
      <c r="C70" s="25" t="s">
        <v>137</v>
      </c>
      <c r="D70" s="21">
        <v>41</v>
      </c>
      <c r="E70" s="22">
        <v>400</v>
      </c>
      <c r="F70" s="22">
        <v>500</v>
      </c>
      <c r="G70" s="22"/>
      <c r="H70" s="22"/>
      <c r="I70" s="22">
        <v>400</v>
      </c>
      <c r="J70" s="22">
        <v>500</v>
      </c>
      <c r="K70" s="22"/>
      <c r="L70" s="22"/>
      <c r="M70" s="23" t="s">
        <v>34</v>
      </c>
      <c r="N70" s="21" t="s">
        <v>22</v>
      </c>
      <c r="O70" s="23" t="s">
        <v>23</v>
      </c>
      <c r="P70" s="32" t="s">
        <v>36</v>
      </c>
      <c r="Q70" s="32" t="s">
        <v>25</v>
      </c>
    </row>
    <row r="71" spans="1:17" ht="18" x14ac:dyDescent="0.25">
      <c r="A71" s="53"/>
      <c r="B71" s="19" t="s">
        <v>138</v>
      </c>
      <c r="C71" s="25" t="s">
        <v>139</v>
      </c>
      <c r="D71" s="21">
        <v>42</v>
      </c>
      <c r="E71" s="22">
        <v>360</v>
      </c>
      <c r="F71" s="22">
        <v>450</v>
      </c>
      <c r="G71" s="22"/>
      <c r="H71" s="22"/>
      <c r="I71" s="22">
        <v>360</v>
      </c>
      <c r="J71" s="22">
        <v>450</v>
      </c>
      <c r="K71" s="22"/>
      <c r="L71" s="22"/>
      <c r="M71" s="23" t="s">
        <v>34</v>
      </c>
      <c r="N71" s="21" t="s">
        <v>22</v>
      </c>
      <c r="O71" s="23" t="s">
        <v>23</v>
      </c>
      <c r="P71" s="32" t="s">
        <v>36</v>
      </c>
      <c r="Q71" s="32" t="s">
        <v>25</v>
      </c>
    </row>
    <row r="72" spans="1:17" ht="18" x14ac:dyDescent="0.25">
      <c r="A72" s="53"/>
      <c r="B72" s="19" t="s">
        <v>140</v>
      </c>
      <c r="C72" s="25" t="s">
        <v>141</v>
      </c>
      <c r="D72" s="21">
        <v>44</v>
      </c>
      <c r="E72" s="22">
        <v>400</v>
      </c>
      <c r="F72" s="22">
        <v>500</v>
      </c>
      <c r="G72" s="22"/>
      <c r="H72" s="22"/>
      <c r="I72" s="22">
        <v>400</v>
      </c>
      <c r="J72" s="22">
        <v>500</v>
      </c>
      <c r="K72" s="22"/>
      <c r="L72" s="22"/>
      <c r="M72" s="23" t="s">
        <v>34</v>
      </c>
      <c r="N72" s="21" t="s">
        <v>22</v>
      </c>
      <c r="O72" s="23" t="s">
        <v>23</v>
      </c>
      <c r="P72" s="32" t="s">
        <v>36</v>
      </c>
      <c r="Q72" s="32" t="s">
        <v>25</v>
      </c>
    </row>
    <row r="73" spans="1:17" x14ac:dyDescent="0.25">
      <c r="A73" s="53"/>
      <c r="B73" s="19" t="s">
        <v>142</v>
      </c>
      <c r="C73" s="25" t="s">
        <v>143</v>
      </c>
      <c r="D73" s="21">
        <v>45</v>
      </c>
      <c r="E73" s="22">
        <v>1600</v>
      </c>
      <c r="F73" s="22">
        <v>2000</v>
      </c>
      <c r="G73" s="22"/>
      <c r="H73" s="22"/>
      <c r="I73" s="22">
        <v>1600</v>
      </c>
      <c r="J73" s="22">
        <v>2000</v>
      </c>
      <c r="K73" s="22"/>
      <c r="L73" s="22"/>
      <c r="M73" s="23" t="s">
        <v>34</v>
      </c>
      <c r="N73" s="21" t="s">
        <v>22</v>
      </c>
      <c r="O73" s="23" t="s">
        <v>23</v>
      </c>
      <c r="P73" s="32" t="s">
        <v>36</v>
      </c>
      <c r="Q73" s="32" t="s">
        <v>25</v>
      </c>
    </row>
    <row r="74" spans="1:17" ht="18" x14ac:dyDescent="0.25">
      <c r="A74" s="53"/>
      <c r="B74" s="19" t="s">
        <v>144</v>
      </c>
      <c r="C74" s="25" t="s">
        <v>145</v>
      </c>
      <c r="D74" s="21">
        <v>40</v>
      </c>
      <c r="E74" s="22">
        <v>740</v>
      </c>
      <c r="F74" s="22">
        <v>1300</v>
      </c>
      <c r="G74" s="22"/>
      <c r="H74" s="22"/>
      <c r="I74" s="22">
        <v>740</v>
      </c>
      <c r="J74" s="22">
        <v>1300</v>
      </c>
      <c r="K74" s="22"/>
      <c r="L74" s="22"/>
      <c r="M74" s="23" t="s">
        <v>34</v>
      </c>
      <c r="N74" s="21" t="s">
        <v>22</v>
      </c>
      <c r="O74" s="23" t="s">
        <v>23</v>
      </c>
      <c r="P74" s="32" t="s">
        <v>36</v>
      </c>
      <c r="Q74" s="32" t="s">
        <v>25</v>
      </c>
    </row>
    <row r="75" spans="1:17" x14ac:dyDescent="0.25">
      <c r="A75" s="53"/>
      <c r="B75" s="19" t="s">
        <v>146</v>
      </c>
      <c r="C75" s="25" t="s">
        <v>147</v>
      </c>
      <c r="D75" s="21">
        <v>43</v>
      </c>
      <c r="E75" s="22">
        <v>800</v>
      </c>
      <c r="F75" s="22">
        <v>1000</v>
      </c>
      <c r="G75" s="22"/>
      <c r="H75" s="22"/>
      <c r="I75" s="22">
        <v>800</v>
      </c>
      <c r="J75" s="22">
        <v>1000</v>
      </c>
      <c r="K75" s="22"/>
      <c r="L75" s="22"/>
      <c r="M75" s="23" t="s">
        <v>34</v>
      </c>
      <c r="N75" s="21" t="s">
        <v>22</v>
      </c>
      <c r="O75" s="23" t="s">
        <v>23</v>
      </c>
      <c r="P75" s="32" t="s">
        <v>36</v>
      </c>
      <c r="Q75" s="32" t="s">
        <v>25</v>
      </c>
    </row>
    <row r="76" spans="1:17" ht="18" x14ac:dyDescent="0.25">
      <c r="A76" s="53"/>
      <c r="B76" s="19" t="s">
        <v>148</v>
      </c>
      <c r="C76" s="25" t="s">
        <v>149</v>
      </c>
      <c r="D76" s="21">
        <v>105</v>
      </c>
      <c r="E76" s="22">
        <v>1000</v>
      </c>
      <c r="F76" s="22">
        <v>1250</v>
      </c>
      <c r="G76" s="22"/>
      <c r="H76" s="22"/>
      <c r="I76" s="22">
        <v>1000</v>
      </c>
      <c r="J76" s="22">
        <v>1250</v>
      </c>
      <c r="K76" s="22"/>
      <c r="L76" s="22"/>
      <c r="M76" s="23" t="s">
        <v>34</v>
      </c>
      <c r="N76" s="21" t="s">
        <v>22</v>
      </c>
      <c r="O76" s="23" t="s">
        <v>23</v>
      </c>
      <c r="P76" s="32" t="s">
        <v>36</v>
      </c>
      <c r="Q76" s="32" t="s">
        <v>25</v>
      </c>
    </row>
    <row r="77" spans="1:17" x14ac:dyDescent="0.25">
      <c r="A77" s="19"/>
      <c r="B77" s="19"/>
      <c r="C77" s="25"/>
      <c r="D77" s="21"/>
      <c r="E77" s="29">
        <f>SUM(E66:E76)</f>
        <v>12180</v>
      </c>
      <c r="F77" s="29">
        <f>SUM(F66:F76)</f>
        <v>15600</v>
      </c>
      <c r="G77" s="29"/>
      <c r="H77" s="29"/>
      <c r="I77" s="29"/>
      <c r="J77" s="29"/>
      <c r="K77" s="29"/>
      <c r="L77" s="29"/>
      <c r="M77" s="19"/>
      <c r="N77" s="21"/>
      <c r="O77" s="23"/>
      <c r="P77" s="86"/>
      <c r="Q77" s="86"/>
    </row>
    <row r="78" spans="1:17" ht="18" x14ac:dyDescent="0.25">
      <c r="A78" s="31">
        <v>3227</v>
      </c>
      <c r="B78" s="19"/>
      <c r="C78" s="20" t="s">
        <v>150</v>
      </c>
      <c r="D78" s="21"/>
      <c r="E78" s="29"/>
      <c r="F78" s="29"/>
      <c r="G78" s="29"/>
      <c r="H78" s="29"/>
      <c r="I78" s="29"/>
      <c r="J78" s="29"/>
      <c r="K78" s="29"/>
      <c r="L78" s="29"/>
      <c r="M78" s="19"/>
      <c r="N78" s="21"/>
      <c r="O78" s="23"/>
      <c r="P78" s="86"/>
      <c r="Q78" s="86"/>
    </row>
    <row r="79" spans="1:17" ht="18" x14ac:dyDescent="0.25">
      <c r="A79" s="84"/>
      <c r="B79" s="19" t="s">
        <v>151</v>
      </c>
      <c r="C79" s="25" t="s">
        <v>152</v>
      </c>
      <c r="D79" s="21">
        <v>28</v>
      </c>
      <c r="E79" s="22">
        <v>3600</v>
      </c>
      <c r="F79" s="22">
        <v>4500</v>
      </c>
      <c r="G79" s="22">
        <v>3600</v>
      </c>
      <c r="H79" s="22">
        <v>4500</v>
      </c>
      <c r="I79" s="22">
        <v>3600</v>
      </c>
      <c r="J79" s="22">
        <v>4500</v>
      </c>
      <c r="K79" s="22"/>
      <c r="L79" s="22"/>
      <c r="M79" s="23" t="s">
        <v>34</v>
      </c>
      <c r="N79" s="21" t="s">
        <v>22</v>
      </c>
      <c r="O79" s="23" t="s">
        <v>23</v>
      </c>
      <c r="P79" s="32" t="s">
        <v>36</v>
      </c>
      <c r="Q79" s="32" t="s">
        <v>25</v>
      </c>
    </row>
    <row r="80" spans="1:17" ht="18" x14ac:dyDescent="0.25">
      <c r="A80" s="87"/>
      <c r="B80" s="19" t="s">
        <v>153</v>
      </c>
      <c r="C80" s="25" t="s">
        <v>154</v>
      </c>
      <c r="D80" s="21">
        <v>29</v>
      </c>
      <c r="E80" s="22">
        <v>5120</v>
      </c>
      <c r="F80" s="22">
        <v>6400</v>
      </c>
      <c r="G80" s="22"/>
      <c r="H80" s="22"/>
      <c r="I80" s="22">
        <v>5120</v>
      </c>
      <c r="J80" s="22">
        <v>6400</v>
      </c>
      <c r="K80" s="22"/>
      <c r="L80" s="22"/>
      <c r="M80" s="23" t="s">
        <v>34</v>
      </c>
      <c r="N80" s="21" t="s">
        <v>22</v>
      </c>
      <c r="O80" s="23" t="s">
        <v>23</v>
      </c>
      <c r="P80" s="32" t="s">
        <v>36</v>
      </c>
      <c r="Q80" s="32" t="s">
        <v>25</v>
      </c>
    </row>
    <row r="81" spans="1:17" x14ac:dyDescent="0.25">
      <c r="A81" s="9"/>
      <c r="B81" s="19"/>
      <c r="C81" s="25"/>
      <c r="D81" s="21"/>
      <c r="E81" s="29">
        <f t="shared" ref="E81:F81" si="1">SUM(E79:E80)</f>
        <v>8720</v>
      </c>
      <c r="F81" s="29">
        <f t="shared" si="1"/>
        <v>10900</v>
      </c>
      <c r="G81" s="29"/>
      <c r="H81" s="29"/>
      <c r="I81" s="29"/>
      <c r="J81" s="29"/>
      <c r="K81" s="29"/>
      <c r="L81" s="29"/>
      <c r="M81" s="19"/>
      <c r="N81" s="21"/>
      <c r="O81" s="23"/>
      <c r="P81" s="32"/>
      <c r="Q81" s="86"/>
    </row>
    <row r="82" spans="1:17" ht="18" x14ac:dyDescent="0.25">
      <c r="A82" s="31">
        <v>3231</v>
      </c>
      <c r="B82" s="19"/>
      <c r="C82" s="20" t="s">
        <v>155</v>
      </c>
      <c r="D82" s="21"/>
      <c r="E82" s="29"/>
      <c r="F82" s="29"/>
      <c r="G82" s="29"/>
      <c r="H82" s="29"/>
      <c r="I82" s="29"/>
      <c r="J82" s="29"/>
      <c r="K82" s="29"/>
      <c r="L82" s="29"/>
      <c r="M82" s="19"/>
      <c r="N82" s="21"/>
      <c r="O82" s="23"/>
      <c r="P82" s="32"/>
      <c r="Q82" s="86"/>
    </row>
    <row r="83" spans="1:17" ht="26.25" x14ac:dyDescent="0.25">
      <c r="A83" s="84"/>
      <c r="B83" s="54" t="s">
        <v>156</v>
      </c>
      <c r="C83" s="55" t="s">
        <v>157</v>
      </c>
      <c r="D83" s="56">
        <v>50</v>
      </c>
      <c r="E83" s="57">
        <v>3376</v>
      </c>
      <c r="F83" s="57">
        <v>4220</v>
      </c>
      <c r="G83" s="57">
        <v>3376</v>
      </c>
      <c r="H83" s="57">
        <v>4220</v>
      </c>
      <c r="I83" s="57">
        <v>3376</v>
      </c>
      <c r="J83" s="57">
        <v>4220</v>
      </c>
      <c r="K83" s="57"/>
      <c r="L83" s="57"/>
      <c r="M83" s="39" t="s">
        <v>50</v>
      </c>
      <c r="N83" s="56" t="s">
        <v>22</v>
      </c>
      <c r="O83" s="39" t="s">
        <v>51</v>
      </c>
      <c r="P83" s="40" t="s">
        <v>52</v>
      </c>
      <c r="Q83" s="41" t="s">
        <v>25</v>
      </c>
    </row>
    <row r="84" spans="1:17" ht="18" x14ac:dyDescent="0.25">
      <c r="A84" s="53"/>
      <c r="B84" s="54" t="s">
        <v>158</v>
      </c>
      <c r="C84" s="55" t="s">
        <v>159</v>
      </c>
      <c r="D84" s="56">
        <v>50</v>
      </c>
      <c r="E84" s="57">
        <v>1784</v>
      </c>
      <c r="F84" s="57">
        <v>2230</v>
      </c>
      <c r="G84" s="57"/>
      <c r="H84" s="57"/>
      <c r="I84" s="57">
        <v>2667.24</v>
      </c>
      <c r="J84" s="57">
        <v>3334.05</v>
      </c>
      <c r="K84" s="57"/>
      <c r="L84" s="57"/>
      <c r="M84" s="39" t="s">
        <v>50</v>
      </c>
      <c r="N84" s="56" t="s">
        <v>22</v>
      </c>
      <c r="O84" s="39" t="s">
        <v>51</v>
      </c>
      <c r="P84" s="40" t="s">
        <v>52</v>
      </c>
      <c r="Q84" s="41" t="s">
        <v>25</v>
      </c>
    </row>
    <row r="85" spans="1:17" x14ac:dyDescent="0.25">
      <c r="A85" s="53"/>
      <c r="B85" s="34" t="s">
        <v>160</v>
      </c>
      <c r="C85" s="88" t="s">
        <v>161</v>
      </c>
      <c r="D85" s="89">
        <v>51</v>
      </c>
      <c r="E85" s="90">
        <v>275</v>
      </c>
      <c r="F85" s="90">
        <v>350</v>
      </c>
      <c r="G85" s="90">
        <v>275</v>
      </c>
      <c r="H85" s="90">
        <v>350</v>
      </c>
      <c r="I85" s="90">
        <v>275</v>
      </c>
      <c r="J85" s="90">
        <v>350</v>
      </c>
      <c r="K85" s="90"/>
      <c r="L85" s="90"/>
      <c r="M85" s="91" t="s">
        <v>50</v>
      </c>
      <c r="N85" s="89" t="s">
        <v>22</v>
      </c>
      <c r="O85" s="91" t="s">
        <v>35</v>
      </c>
      <c r="P85" s="92" t="s">
        <v>36</v>
      </c>
      <c r="Q85" s="92" t="s">
        <v>25</v>
      </c>
    </row>
    <row r="86" spans="1:17" x14ac:dyDescent="0.25">
      <c r="A86" s="19"/>
      <c r="B86" s="19"/>
      <c r="C86" s="25"/>
      <c r="D86" s="21"/>
      <c r="E86" s="29">
        <f>SUM(E83:E85)</f>
        <v>5435</v>
      </c>
      <c r="F86" s="29">
        <f>SUM(F83:F85)</f>
        <v>6800</v>
      </c>
      <c r="G86" s="29"/>
      <c r="H86" s="29"/>
      <c r="I86" s="29"/>
      <c r="J86" s="29"/>
      <c r="K86" s="29"/>
      <c r="L86" s="29"/>
      <c r="M86" s="19"/>
      <c r="N86" s="21"/>
      <c r="O86" s="23"/>
      <c r="P86" s="32"/>
      <c r="Q86" s="86"/>
    </row>
    <row r="87" spans="1:17" ht="26.25" x14ac:dyDescent="0.25">
      <c r="A87" s="93">
        <v>3232</v>
      </c>
      <c r="B87" s="9"/>
      <c r="C87" s="20" t="s">
        <v>162</v>
      </c>
      <c r="D87" s="21"/>
      <c r="E87" s="29"/>
      <c r="F87" s="29"/>
      <c r="G87" s="29"/>
      <c r="H87" s="29"/>
      <c r="I87" s="29"/>
      <c r="J87" s="29"/>
      <c r="K87" s="29"/>
      <c r="L87" s="29"/>
      <c r="M87" s="19"/>
      <c r="N87" s="21"/>
      <c r="O87" s="23"/>
      <c r="P87" s="32"/>
      <c r="Q87" s="86"/>
    </row>
    <row r="88" spans="1:17" ht="42.75" x14ac:dyDescent="0.25">
      <c r="A88" s="84"/>
      <c r="B88" s="19" t="s">
        <v>163</v>
      </c>
      <c r="C88" s="25" t="s">
        <v>164</v>
      </c>
      <c r="D88" s="21">
        <v>87</v>
      </c>
      <c r="E88" s="22">
        <v>2400</v>
      </c>
      <c r="F88" s="22">
        <v>3000</v>
      </c>
      <c r="G88" s="22"/>
      <c r="H88" s="22"/>
      <c r="I88" s="22">
        <v>2400</v>
      </c>
      <c r="J88" s="22">
        <v>3000</v>
      </c>
      <c r="K88" s="22"/>
      <c r="L88" s="22"/>
      <c r="M88" s="23" t="s">
        <v>34</v>
      </c>
      <c r="N88" s="21" t="s">
        <v>22</v>
      </c>
      <c r="O88" s="23" t="s">
        <v>23</v>
      </c>
      <c r="P88" s="32" t="s">
        <v>36</v>
      </c>
      <c r="Q88" s="32" t="s">
        <v>25</v>
      </c>
    </row>
    <row r="89" spans="1:17" ht="34.5" x14ac:dyDescent="0.25">
      <c r="A89" s="53"/>
      <c r="B89" s="19" t="s">
        <v>165</v>
      </c>
      <c r="C89" s="25" t="s">
        <v>166</v>
      </c>
      <c r="D89" s="21">
        <v>74</v>
      </c>
      <c r="E89" s="22">
        <v>1440</v>
      </c>
      <c r="F89" s="22">
        <v>1800</v>
      </c>
      <c r="G89" s="22"/>
      <c r="H89" s="22"/>
      <c r="I89" s="22">
        <v>1440</v>
      </c>
      <c r="J89" s="22">
        <v>1800</v>
      </c>
      <c r="K89" s="22"/>
      <c r="L89" s="22"/>
      <c r="M89" s="23" t="s">
        <v>34</v>
      </c>
      <c r="N89" s="21" t="s">
        <v>22</v>
      </c>
      <c r="O89" s="23" t="s">
        <v>23</v>
      </c>
      <c r="P89" s="32" t="s">
        <v>36</v>
      </c>
      <c r="Q89" s="32" t="s">
        <v>25</v>
      </c>
    </row>
    <row r="90" spans="1:17" ht="26.25" x14ac:dyDescent="0.25">
      <c r="A90" s="53"/>
      <c r="B90" s="19" t="s">
        <v>167</v>
      </c>
      <c r="C90" s="25" t="s">
        <v>168</v>
      </c>
      <c r="D90" s="21">
        <v>82</v>
      </c>
      <c r="E90" s="22">
        <v>1360</v>
      </c>
      <c r="F90" s="22">
        <v>1700</v>
      </c>
      <c r="G90" s="22"/>
      <c r="H90" s="22"/>
      <c r="I90" s="22">
        <v>1360</v>
      </c>
      <c r="J90" s="22">
        <v>1700</v>
      </c>
      <c r="K90" s="22"/>
      <c r="L90" s="22"/>
      <c r="M90" s="23" t="s">
        <v>34</v>
      </c>
      <c r="N90" s="21" t="s">
        <v>22</v>
      </c>
      <c r="O90" s="23" t="s">
        <v>23</v>
      </c>
      <c r="P90" s="32" t="s">
        <v>36</v>
      </c>
      <c r="Q90" s="32" t="s">
        <v>25</v>
      </c>
    </row>
    <row r="91" spans="1:17" ht="18" x14ac:dyDescent="0.25">
      <c r="A91" s="53"/>
      <c r="B91" s="19" t="s">
        <v>169</v>
      </c>
      <c r="C91" s="25" t="s">
        <v>170</v>
      </c>
      <c r="D91" s="21">
        <v>81</v>
      </c>
      <c r="E91" s="22">
        <v>560</v>
      </c>
      <c r="F91" s="22">
        <v>700</v>
      </c>
      <c r="G91" s="22"/>
      <c r="H91" s="22"/>
      <c r="I91" s="22">
        <v>560</v>
      </c>
      <c r="J91" s="22">
        <v>700</v>
      </c>
      <c r="K91" s="22"/>
      <c r="L91" s="22"/>
      <c r="M91" s="23" t="s">
        <v>34</v>
      </c>
      <c r="N91" s="21" t="s">
        <v>22</v>
      </c>
      <c r="O91" s="23" t="s">
        <v>23</v>
      </c>
      <c r="P91" s="32" t="s">
        <v>36</v>
      </c>
      <c r="Q91" s="32" t="s">
        <v>25</v>
      </c>
    </row>
    <row r="92" spans="1:17" ht="18" x14ac:dyDescent="0.25">
      <c r="A92" s="53"/>
      <c r="B92" s="19" t="s">
        <v>171</v>
      </c>
      <c r="C92" s="25" t="s">
        <v>172</v>
      </c>
      <c r="D92" s="21">
        <v>70</v>
      </c>
      <c r="E92" s="22">
        <v>2400</v>
      </c>
      <c r="F92" s="22">
        <v>3000</v>
      </c>
      <c r="G92" s="22"/>
      <c r="H92" s="22"/>
      <c r="I92" s="22">
        <v>2400</v>
      </c>
      <c r="J92" s="22">
        <v>3000</v>
      </c>
      <c r="K92" s="22"/>
      <c r="L92" s="22"/>
      <c r="M92" s="23" t="s">
        <v>34</v>
      </c>
      <c r="N92" s="21" t="s">
        <v>22</v>
      </c>
      <c r="O92" s="23" t="s">
        <v>23</v>
      </c>
      <c r="P92" s="32" t="s">
        <v>36</v>
      </c>
      <c r="Q92" s="32" t="s">
        <v>25</v>
      </c>
    </row>
    <row r="93" spans="1:17" ht="18" x14ac:dyDescent="0.25">
      <c r="A93" s="53"/>
      <c r="B93" s="19" t="s">
        <v>171</v>
      </c>
      <c r="C93" s="25" t="s">
        <v>173</v>
      </c>
      <c r="D93" s="21">
        <v>76</v>
      </c>
      <c r="E93" s="22">
        <v>4000</v>
      </c>
      <c r="F93" s="22">
        <v>5000</v>
      </c>
      <c r="G93" s="22"/>
      <c r="H93" s="22"/>
      <c r="I93" s="22">
        <v>4000</v>
      </c>
      <c r="J93" s="22">
        <v>5000</v>
      </c>
      <c r="K93" s="22"/>
      <c r="L93" s="22"/>
      <c r="M93" s="23" t="s">
        <v>34</v>
      </c>
      <c r="N93" s="21" t="s">
        <v>22</v>
      </c>
      <c r="O93" s="23" t="s">
        <v>23</v>
      </c>
      <c r="P93" s="32" t="s">
        <v>36</v>
      </c>
      <c r="Q93" s="32" t="s">
        <v>25</v>
      </c>
    </row>
    <row r="94" spans="1:17" ht="59.25" x14ac:dyDescent="0.25">
      <c r="A94" s="53"/>
      <c r="B94" s="19" t="s">
        <v>171</v>
      </c>
      <c r="C94" s="25" t="s">
        <v>174</v>
      </c>
      <c r="D94" s="21">
        <v>68</v>
      </c>
      <c r="E94" s="22">
        <v>2000</v>
      </c>
      <c r="F94" s="22">
        <v>2500</v>
      </c>
      <c r="G94" s="22"/>
      <c r="H94" s="22"/>
      <c r="I94" s="22">
        <v>2000</v>
      </c>
      <c r="J94" s="22">
        <v>2500</v>
      </c>
      <c r="K94" s="22"/>
      <c r="L94" s="22"/>
      <c r="M94" s="23" t="s">
        <v>34</v>
      </c>
      <c r="N94" s="21" t="s">
        <v>22</v>
      </c>
      <c r="O94" s="23" t="s">
        <v>35</v>
      </c>
      <c r="P94" s="32" t="s">
        <v>36</v>
      </c>
      <c r="Q94" s="32" t="s">
        <v>25</v>
      </c>
    </row>
    <row r="95" spans="1:17" ht="18" x14ac:dyDescent="0.25">
      <c r="A95" s="53"/>
      <c r="B95" s="19" t="s">
        <v>175</v>
      </c>
      <c r="C95" s="25" t="s">
        <v>176</v>
      </c>
      <c r="D95" s="21">
        <v>78</v>
      </c>
      <c r="E95" s="22">
        <v>400</v>
      </c>
      <c r="F95" s="22">
        <v>500</v>
      </c>
      <c r="G95" s="22"/>
      <c r="H95" s="22"/>
      <c r="I95" s="22">
        <v>400</v>
      </c>
      <c r="J95" s="22">
        <v>500</v>
      </c>
      <c r="K95" s="22"/>
      <c r="L95" s="22"/>
      <c r="M95" s="23" t="s">
        <v>34</v>
      </c>
      <c r="N95" s="21" t="s">
        <v>22</v>
      </c>
      <c r="O95" s="23" t="s">
        <v>23</v>
      </c>
      <c r="P95" s="32" t="s">
        <v>36</v>
      </c>
      <c r="Q95" s="32" t="s">
        <v>25</v>
      </c>
    </row>
    <row r="96" spans="1:17" ht="18" x14ac:dyDescent="0.25">
      <c r="A96" s="53"/>
      <c r="B96" s="19" t="s">
        <v>165</v>
      </c>
      <c r="C96" s="25" t="s">
        <v>177</v>
      </c>
      <c r="D96" s="21">
        <v>71</v>
      </c>
      <c r="E96" s="22">
        <v>3600</v>
      </c>
      <c r="F96" s="22">
        <v>4500</v>
      </c>
      <c r="G96" s="22"/>
      <c r="H96" s="22"/>
      <c r="I96" s="22">
        <v>3600</v>
      </c>
      <c r="J96" s="22">
        <v>4500</v>
      </c>
      <c r="K96" s="22"/>
      <c r="L96" s="22"/>
      <c r="M96" s="23" t="s">
        <v>34</v>
      </c>
      <c r="N96" s="21" t="s">
        <v>22</v>
      </c>
      <c r="O96" s="23" t="s">
        <v>23</v>
      </c>
      <c r="P96" s="32" t="s">
        <v>36</v>
      </c>
      <c r="Q96" s="32" t="s">
        <v>25</v>
      </c>
    </row>
    <row r="97" spans="1:17" ht="18" x14ac:dyDescent="0.25">
      <c r="A97" s="53"/>
      <c r="B97" s="19" t="s">
        <v>178</v>
      </c>
      <c r="C97" s="25" t="s">
        <v>179</v>
      </c>
      <c r="D97" s="21">
        <v>85</v>
      </c>
      <c r="E97" s="22">
        <v>1600</v>
      </c>
      <c r="F97" s="22">
        <v>2000</v>
      </c>
      <c r="G97" s="22"/>
      <c r="H97" s="22"/>
      <c r="I97" s="22">
        <v>1600</v>
      </c>
      <c r="J97" s="22">
        <v>2000</v>
      </c>
      <c r="K97" s="22"/>
      <c r="L97" s="22"/>
      <c r="M97" s="23" t="s">
        <v>34</v>
      </c>
      <c r="N97" s="21" t="s">
        <v>22</v>
      </c>
      <c r="O97" s="23" t="s">
        <v>23</v>
      </c>
      <c r="P97" s="32" t="s">
        <v>36</v>
      </c>
      <c r="Q97" s="32" t="s">
        <v>25</v>
      </c>
    </row>
    <row r="98" spans="1:17" x14ac:dyDescent="0.25">
      <c r="A98" s="53"/>
      <c r="B98" s="19" t="s">
        <v>180</v>
      </c>
      <c r="C98" s="25" t="s">
        <v>181</v>
      </c>
      <c r="D98" s="21">
        <v>67</v>
      </c>
      <c r="E98" s="22">
        <v>2400</v>
      </c>
      <c r="F98" s="22">
        <v>3000</v>
      </c>
      <c r="G98" s="22">
        <v>2640</v>
      </c>
      <c r="H98" s="22">
        <v>3300</v>
      </c>
      <c r="I98" s="22">
        <v>2640</v>
      </c>
      <c r="J98" s="22">
        <v>3300</v>
      </c>
      <c r="K98" s="22"/>
      <c r="L98" s="22"/>
      <c r="M98" s="23" t="s">
        <v>34</v>
      </c>
      <c r="N98" s="21" t="s">
        <v>22</v>
      </c>
      <c r="O98" s="23" t="s">
        <v>23</v>
      </c>
      <c r="P98" s="32" t="s">
        <v>36</v>
      </c>
      <c r="Q98" s="32" t="s">
        <v>25</v>
      </c>
    </row>
    <row r="99" spans="1:17" ht="18" x14ac:dyDescent="0.25">
      <c r="A99" s="53"/>
      <c r="B99" s="19" t="s">
        <v>182</v>
      </c>
      <c r="C99" s="25" t="s">
        <v>183</v>
      </c>
      <c r="D99" s="21">
        <v>84</v>
      </c>
      <c r="E99" s="22">
        <v>3200</v>
      </c>
      <c r="F99" s="22">
        <v>4000</v>
      </c>
      <c r="G99" s="22"/>
      <c r="H99" s="22"/>
      <c r="I99" s="22">
        <v>3200</v>
      </c>
      <c r="J99" s="22">
        <v>4000</v>
      </c>
      <c r="K99" s="22"/>
      <c r="L99" s="22"/>
      <c r="M99" s="23" t="s">
        <v>34</v>
      </c>
      <c r="N99" s="21" t="s">
        <v>22</v>
      </c>
      <c r="O99" s="23" t="s">
        <v>23</v>
      </c>
      <c r="P99" s="32" t="s">
        <v>36</v>
      </c>
      <c r="Q99" s="32" t="s">
        <v>25</v>
      </c>
    </row>
    <row r="100" spans="1:17" ht="34.5" x14ac:dyDescent="0.25">
      <c r="A100" s="53"/>
      <c r="B100" s="19" t="s">
        <v>184</v>
      </c>
      <c r="C100" s="25" t="s">
        <v>185</v>
      </c>
      <c r="D100" s="21">
        <v>73</v>
      </c>
      <c r="E100" s="22">
        <v>4800</v>
      </c>
      <c r="F100" s="22">
        <v>6000</v>
      </c>
      <c r="G100" s="22"/>
      <c r="H100" s="22"/>
      <c r="I100" s="22">
        <v>4800</v>
      </c>
      <c r="J100" s="22">
        <v>6000</v>
      </c>
      <c r="K100" s="22"/>
      <c r="L100" s="22"/>
      <c r="M100" s="23" t="s">
        <v>34</v>
      </c>
      <c r="N100" s="21" t="s">
        <v>22</v>
      </c>
      <c r="O100" s="23" t="s">
        <v>23</v>
      </c>
      <c r="P100" s="32" t="s">
        <v>36</v>
      </c>
      <c r="Q100" s="32" t="s">
        <v>25</v>
      </c>
    </row>
    <row r="101" spans="1:17" ht="26.25" x14ac:dyDescent="0.25">
      <c r="A101" s="53"/>
      <c r="B101" s="19" t="s">
        <v>186</v>
      </c>
      <c r="C101" s="25" t="s">
        <v>187</v>
      </c>
      <c r="D101" s="21">
        <v>72</v>
      </c>
      <c r="E101" s="22">
        <v>1600</v>
      </c>
      <c r="F101" s="22">
        <v>2000</v>
      </c>
      <c r="G101" s="22"/>
      <c r="H101" s="22"/>
      <c r="I101" s="22">
        <v>1600</v>
      </c>
      <c r="J101" s="22">
        <v>2000</v>
      </c>
      <c r="K101" s="22"/>
      <c r="L101" s="22"/>
      <c r="M101" s="23" t="s">
        <v>34</v>
      </c>
      <c r="N101" s="21" t="s">
        <v>22</v>
      </c>
      <c r="O101" s="23" t="s">
        <v>23</v>
      </c>
      <c r="P101" s="32" t="s">
        <v>36</v>
      </c>
      <c r="Q101" s="32" t="s">
        <v>25</v>
      </c>
    </row>
    <row r="102" spans="1:17" ht="18" x14ac:dyDescent="0.25">
      <c r="A102" s="53"/>
      <c r="B102" s="19" t="s">
        <v>165</v>
      </c>
      <c r="C102" s="25" t="s">
        <v>188</v>
      </c>
      <c r="D102" s="21">
        <v>69</v>
      </c>
      <c r="E102" s="22">
        <v>1600</v>
      </c>
      <c r="F102" s="22">
        <v>2000</v>
      </c>
      <c r="G102" s="22"/>
      <c r="H102" s="22"/>
      <c r="I102" s="22">
        <v>1600</v>
      </c>
      <c r="J102" s="22">
        <v>2000</v>
      </c>
      <c r="K102" s="22"/>
      <c r="L102" s="22"/>
      <c r="M102" s="23" t="s">
        <v>34</v>
      </c>
      <c r="N102" s="21" t="s">
        <v>22</v>
      </c>
      <c r="O102" s="23" t="s">
        <v>23</v>
      </c>
      <c r="P102" s="32" t="s">
        <v>36</v>
      </c>
      <c r="Q102" s="32" t="s">
        <v>25</v>
      </c>
    </row>
    <row r="103" spans="1:17" ht="26.25" x14ac:dyDescent="0.25">
      <c r="A103" s="53"/>
      <c r="B103" s="19" t="s">
        <v>165</v>
      </c>
      <c r="C103" s="25" t="s">
        <v>189</v>
      </c>
      <c r="D103" s="21">
        <v>75</v>
      </c>
      <c r="E103" s="22">
        <v>6400</v>
      </c>
      <c r="F103" s="22">
        <v>8000</v>
      </c>
      <c r="G103" s="22"/>
      <c r="H103" s="22"/>
      <c r="I103" s="22">
        <v>6400</v>
      </c>
      <c r="J103" s="22">
        <v>8000</v>
      </c>
      <c r="K103" s="22"/>
      <c r="L103" s="22"/>
      <c r="M103" s="23" t="s">
        <v>34</v>
      </c>
      <c r="N103" s="21" t="s">
        <v>22</v>
      </c>
      <c r="O103" s="23" t="s">
        <v>23</v>
      </c>
      <c r="P103" s="32" t="s">
        <v>36</v>
      </c>
      <c r="Q103" s="32" t="s">
        <v>25</v>
      </c>
    </row>
    <row r="104" spans="1:17" ht="26.25" x14ac:dyDescent="0.25">
      <c r="A104" s="53"/>
      <c r="B104" s="19" t="s">
        <v>165</v>
      </c>
      <c r="C104" s="25" t="s">
        <v>190</v>
      </c>
      <c r="D104" s="21">
        <v>66</v>
      </c>
      <c r="E104" s="22">
        <v>18880</v>
      </c>
      <c r="F104" s="22">
        <v>23600</v>
      </c>
      <c r="G104" s="22"/>
      <c r="H104" s="22"/>
      <c r="I104" s="22">
        <v>18880</v>
      </c>
      <c r="J104" s="22">
        <v>23600</v>
      </c>
      <c r="K104" s="22"/>
      <c r="L104" s="22"/>
      <c r="M104" s="23" t="s">
        <v>34</v>
      </c>
      <c r="N104" s="21" t="s">
        <v>22</v>
      </c>
      <c r="O104" s="23" t="s">
        <v>23</v>
      </c>
      <c r="P104" s="32" t="s">
        <v>36</v>
      </c>
      <c r="Q104" s="32" t="s">
        <v>25</v>
      </c>
    </row>
    <row r="105" spans="1:17" ht="26.25" x14ac:dyDescent="0.25">
      <c r="A105" s="53"/>
      <c r="B105" s="19" t="s">
        <v>191</v>
      </c>
      <c r="C105" s="25" t="s">
        <v>192</v>
      </c>
      <c r="D105" s="21">
        <v>79</v>
      </c>
      <c r="E105" s="22">
        <v>3200</v>
      </c>
      <c r="F105" s="22">
        <v>4000</v>
      </c>
      <c r="G105" s="22">
        <v>2640</v>
      </c>
      <c r="H105" s="22">
        <v>3300</v>
      </c>
      <c r="I105" s="22">
        <v>2640</v>
      </c>
      <c r="J105" s="22">
        <v>3300</v>
      </c>
      <c r="K105" s="22"/>
      <c r="L105" s="22"/>
      <c r="M105" s="23" t="s">
        <v>34</v>
      </c>
      <c r="N105" s="21" t="s">
        <v>22</v>
      </c>
      <c r="O105" s="23" t="s">
        <v>23</v>
      </c>
      <c r="P105" s="32" t="s">
        <v>36</v>
      </c>
      <c r="Q105" s="32" t="s">
        <v>25</v>
      </c>
    </row>
    <row r="106" spans="1:17" ht="26.25" x14ac:dyDescent="0.25">
      <c r="A106" s="53"/>
      <c r="B106" s="19" t="s">
        <v>193</v>
      </c>
      <c r="C106" s="25" t="s">
        <v>194</v>
      </c>
      <c r="D106" s="21">
        <v>80</v>
      </c>
      <c r="E106" s="22">
        <v>2800</v>
      </c>
      <c r="F106" s="22">
        <v>3500</v>
      </c>
      <c r="G106" s="22"/>
      <c r="H106" s="22"/>
      <c r="I106" s="22">
        <v>2800</v>
      </c>
      <c r="J106" s="22">
        <v>3500</v>
      </c>
      <c r="K106" s="22"/>
      <c r="L106" s="22"/>
      <c r="M106" s="23" t="s">
        <v>34</v>
      </c>
      <c r="N106" s="21" t="s">
        <v>22</v>
      </c>
      <c r="O106" s="23" t="s">
        <v>23</v>
      </c>
      <c r="P106" s="32" t="s">
        <v>36</v>
      </c>
      <c r="Q106" s="32" t="s">
        <v>25</v>
      </c>
    </row>
    <row r="107" spans="1:17" x14ac:dyDescent="0.25">
      <c r="A107" s="19"/>
      <c r="B107" s="19"/>
      <c r="C107" s="25"/>
      <c r="D107" s="21"/>
      <c r="E107" s="29">
        <f>SUM(E88:E106)</f>
        <v>64640</v>
      </c>
      <c r="F107" s="29">
        <f>SUM(F88:F106)</f>
        <v>80800</v>
      </c>
      <c r="G107" s="29"/>
      <c r="H107" s="29"/>
      <c r="I107" s="29"/>
      <c r="J107" s="29"/>
      <c r="K107" s="29"/>
      <c r="L107" s="29"/>
      <c r="M107" s="9"/>
      <c r="N107" s="11"/>
      <c r="O107" s="23"/>
      <c r="P107" s="32"/>
      <c r="Q107" s="86"/>
    </row>
    <row r="108" spans="1:17" ht="18" x14ac:dyDescent="0.25">
      <c r="A108" s="31">
        <v>3233</v>
      </c>
      <c r="B108" s="9"/>
      <c r="C108" s="20" t="s">
        <v>195</v>
      </c>
      <c r="D108" s="21"/>
      <c r="E108" s="29"/>
      <c r="F108" s="29"/>
      <c r="G108" s="29"/>
      <c r="H108" s="29"/>
      <c r="I108" s="29"/>
      <c r="J108" s="29"/>
      <c r="K108" s="29"/>
      <c r="L108" s="29"/>
      <c r="M108" s="23"/>
      <c r="N108" s="21"/>
      <c r="O108" s="23"/>
      <c r="P108" s="32"/>
      <c r="Q108" s="32"/>
    </row>
    <row r="109" spans="1:17" ht="18" x14ac:dyDescent="0.25">
      <c r="A109" s="84"/>
      <c r="B109" s="19" t="s">
        <v>196</v>
      </c>
      <c r="C109" s="25" t="s">
        <v>197</v>
      </c>
      <c r="D109" s="21">
        <v>52</v>
      </c>
      <c r="E109" s="22">
        <v>2400</v>
      </c>
      <c r="F109" s="22">
        <v>3000</v>
      </c>
      <c r="G109" s="22"/>
      <c r="H109" s="22"/>
      <c r="I109" s="22">
        <v>2400</v>
      </c>
      <c r="J109" s="22">
        <v>3000</v>
      </c>
      <c r="K109" s="22"/>
      <c r="L109" s="22"/>
      <c r="M109" s="23" t="s">
        <v>34</v>
      </c>
      <c r="N109" s="21" t="s">
        <v>22</v>
      </c>
      <c r="O109" s="23" t="s">
        <v>23</v>
      </c>
      <c r="P109" s="32" t="s">
        <v>36</v>
      </c>
      <c r="Q109" s="32" t="s">
        <v>25</v>
      </c>
    </row>
    <row r="110" spans="1:17" ht="18" x14ac:dyDescent="0.25">
      <c r="A110" s="31">
        <v>3234</v>
      </c>
      <c r="B110" s="9"/>
      <c r="C110" s="20" t="s">
        <v>198</v>
      </c>
      <c r="D110" s="21"/>
      <c r="E110" s="29"/>
      <c r="F110" s="29"/>
      <c r="G110" s="94"/>
      <c r="H110" s="94"/>
      <c r="I110" s="94"/>
      <c r="J110" s="94"/>
      <c r="K110" s="94"/>
      <c r="L110" s="94"/>
    </row>
    <row r="111" spans="1:17" ht="18" x14ac:dyDescent="0.25">
      <c r="A111" s="84"/>
      <c r="B111" s="19" t="s">
        <v>199</v>
      </c>
      <c r="C111" s="25" t="s">
        <v>200</v>
      </c>
      <c r="D111" s="21">
        <v>22</v>
      </c>
      <c r="E111" s="22">
        <v>960</v>
      </c>
      <c r="F111" s="22">
        <v>1200</v>
      </c>
      <c r="G111" s="22">
        <v>425.69</v>
      </c>
      <c r="H111" s="22">
        <v>532.11</v>
      </c>
      <c r="I111" s="22">
        <v>425.69</v>
      </c>
      <c r="J111" s="22">
        <v>532.11</v>
      </c>
      <c r="K111" s="22"/>
      <c r="L111" s="22"/>
      <c r="M111" s="23" t="s">
        <v>34</v>
      </c>
      <c r="N111" s="21" t="s">
        <v>22</v>
      </c>
      <c r="O111" s="23" t="s">
        <v>35</v>
      </c>
      <c r="P111" s="32" t="s">
        <v>36</v>
      </c>
      <c r="Q111" s="32" t="s">
        <v>25</v>
      </c>
    </row>
    <row r="112" spans="1:17" ht="26.25" x14ac:dyDescent="0.25">
      <c r="A112" s="53"/>
      <c r="B112" s="19" t="s">
        <v>201</v>
      </c>
      <c r="C112" s="25" t="s">
        <v>202</v>
      </c>
      <c r="D112" s="21">
        <v>53</v>
      </c>
      <c r="E112" s="22">
        <v>7040</v>
      </c>
      <c r="F112" s="22">
        <v>8800</v>
      </c>
      <c r="G112" s="22">
        <v>6600</v>
      </c>
      <c r="H112" s="22">
        <v>8200</v>
      </c>
      <c r="I112" s="22">
        <v>6600</v>
      </c>
      <c r="J112" s="22">
        <v>8200</v>
      </c>
      <c r="K112" s="22"/>
      <c r="L112" s="22"/>
      <c r="M112" s="23" t="s">
        <v>34</v>
      </c>
      <c r="N112" s="21" t="s">
        <v>22</v>
      </c>
      <c r="O112" s="23" t="s">
        <v>35</v>
      </c>
      <c r="P112" s="32" t="s">
        <v>36</v>
      </c>
      <c r="Q112" s="32" t="s">
        <v>25</v>
      </c>
    </row>
    <row r="113" spans="1:17" x14ac:dyDescent="0.25">
      <c r="A113" s="53"/>
      <c r="B113" s="19" t="s">
        <v>203</v>
      </c>
      <c r="C113" s="25" t="s">
        <v>204</v>
      </c>
      <c r="D113" s="21">
        <v>18</v>
      </c>
      <c r="E113" s="22">
        <v>44800</v>
      </c>
      <c r="F113" s="22">
        <v>56000</v>
      </c>
      <c r="G113" s="22"/>
      <c r="H113" s="22"/>
      <c r="I113" s="22">
        <v>44800</v>
      </c>
      <c r="J113" s="22">
        <v>56000</v>
      </c>
      <c r="K113" s="22"/>
      <c r="L113" s="22"/>
      <c r="M113" s="23" t="s">
        <v>34</v>
      </c>
      <c r="N113" s="21" t="s">
        <v>22</v>
      </c>
      <c r="O113" s="23" t="s">
        <v>35</v>
      </c>
      <c r="P113" s="32" t="s">
        <v>36</v>
      </c>
      <c r="Q113" s="32" t="s">
        <v>25</v>
      </c>
    </row>
    <row r="114" spans="1:17" x14ac:dyDescent="0.25">
      <c r="A114" s="53"/>
      <c r="B114" s="19" t="s">
        <v>205</v>
      </c>
      <c r="C114" s="25" t="s">
        <v>206</v>
      </c>
      <c r="D114" s="21">
        <v>19</v>
      </c>
      <c r="E114" s="22">
        <v>14640</v>
      </c>
      <c r="F114" s="22">
        <v>18300</v>
      </c>
      <c r="G114" s="22"/>
      <c r="H114" s="22"/>
      <c r="I114" s="22">
        <v>14640</v>
      </c>
      <c r="J114" s="22">
        <v>18300</v>
      </c>
      <c r="K114" s="22"/>
      <c r="L114" s="22"/>
      <c r="M114" s="23" t="s">
        <v>34</v>
      </c>
      <c r="N114" s="21" t="s">
        <v>22</v>
      </c>
      <c r="O114" s="23" t="s">
        <v>23</v>
      </c>
      <c r="P114" s="32" t="s">
        <v>36</v>
      </c>
      <c r="Q114" s="32" t="s">
        <v>25</v>
      </c>
    </row>
    <row r="115" spans="1:17" ht="18" x14ac:dyDescent="0.25">
      <c r="A115" s="53"/>
      <c r="B115" s="19" t="s">
        <v>207</v>
      </c>
      <c r="C115" s="25" t="s">
        <v>208</v>
      </c>
      <c r="D115" s="21">
        <v>21</v>
      </c>
      <c r="E115" s="22">
        <v>2000</v>
      </c>
      <c r="F115" s="22">
        <v>2500</v>
      </c>
      <c r="G115" s="22"/>
      <c r="H115" s="22"/>
      <c r="I115" s="22">
        <v>2000</v>
      </c>
      <c r="J115" s="22">
        <v>2500</v>
      </c>
      <c r="K115" s="22"/>
      <c r="L115" s="22"/>
      <c r="M115" s="23" t="s">
        <v>34</v>
      </c>
      <c r="N115" s="21" t="s">
        <v>22</v>
      </c>
      <c r="O115" s="23" t="s">
        <v>23</v>
      </c>
      <c r="P115" s="32" t="s">
        <v>36</v>
      </c>
      <c r="Q115" s="32" t="s">
        <v>25</v>
      </c>
    </row>
    <row r="116" spans="1:17" ht="18" x14ac:dyDescent="0.25">
      <c r="A116" s="53"/>
      <c r="B116" s="19" t="s">
        <v>209</v>
      </c>
      <c r="C116" s="25" t="s">
        <v>210</v>
      </c>
      <c r="D116" s="21">
        <v>54</v>
      </c>
      <c r="E116" s="22">
        <v>1600</v>
      </c>
      <c r="F116" s="22">
        <v>2000</v>
      </c>
      <c r="G116" s="22"/>
      <c r="H116" s="22"/>
      <c r="I116" s="22">
        <v>1600</v>
      </c>
      <c r="J116" s="22">
        <v>2000</v>
      </c>
      <c r="K116" s="22"/>
      <c r="L116" s="22"/>
      <c r="M116" s="23" t="s">
        <v>34</v>
      </c>
      <c r="N116" s="21" t="s">
        <v>22</v>
      </c>
      <c r="O116" s="23" t="s">
        <v>35</v>
      </c>
      <c r="P116" s="32" t="s">
        <v>36</v>
      </c>
      <c r="Q116" s="32" t="s">
        <v>25</v>
      </c>
    </row>
    <row r="117" spans="1:17" ht="51" x14ac:dyDescent="0.25">
      <c r="A117" s="53"/>
      <c r="B117" s="19" t="s">
        <v>211</v>
      </c>
      <c r="C117" s="25" t="s">
        <v>212</v>
      </c>
      <c r="D117" s="21">
        <v>20</v>
      </c>
      <c r="E117" s="22">
        <v>11200</v>
      </c>
      <c r="F117" s="22">
        <v>14000</v>
      </c>
      <c r="G117" s="22"/>
      <c r="H117" s="22"/>
      <c r="I117" s="22">
        <v>11200</v>
      </c>
      <c r="J117" s="22">
        <v>14000</v>
      </c>
      <c r="K117" s="22"/>
      <c r="L117" s="22"/>
      <c r="M117" s="23" t="s">
        <v>34</v>
      </c>
      <c r="N117" s="21" t="s">
        <v>22</v>
      </c>
      <c r="O117" s="23" t="s">
        <v>23</v>
      </c>
      <c r="P117" s="32" t="s">
        <v>36</v>
      </c>
      <c r="Q117" s="32" t="s">
        <v>25</v>
      </c>
    </row>
    <row r="118" spans="1:17" ht="18" x14ac:dyDescent="0.25">
      <c r="A118" s="53"/>
      <c r="B118" s="19" t="s">
        <v>213</v>
      </c>
      <c r="C118" s="25" t="s">
        <v>214</v>
      </c>
      <c r="D118" s="21">
        <v>55</v>
      </c>
      <c r="E118" s="22">
        <v>3200</v>
      </c>
      <c r="F118" s="22">
        <v>4000</v>
      </c>
      <c r="G118" s="22"/>
      <c r="H118" s="22"/>
      <c r="I118" s="22">
        <v>3200</v>
      </c>
      <c r="J118" s="22">
        <v>4000</v>
      </c>
      <c r="K118" s="22"/>
      <c r="L118" s="22"/>
      <c r="M118" s="23" t="s">
        <v>34</v>
      </c>
      <c r="N118" s="21" t="s">
        <v>22</v>
      </c>
      <c r="O118" s="23" t="s">
        <v>23</v>
      </c>
      <c r="P118" s="32" t="s">
        <v>36</v>
      </c>
      <c r="Q118" s="32" t="s">
        <v>25</v>
      </c>
    </row>
    <row r="119" spans="1:17" x14ac:dyDescent="0.25">
      <c r="A119" s="19"/>
      <c r="B119" s="19"/>
      <c r="C119" s="25"/>
      <c r="D119" s="21"/>
      <c r="E119" s="29">
        <f>SUM(E111:E118)</f>
        <v>85440</v>
      </c>
      <c r="F119" s="29">
        <f>SUM(F111:F118)</f>
        <v>106800</v>
      </c>
      <c r="G119" s="29"/>
      <c r="H119" s="29"/>
      <c r="I119" s="29"/>
      <c r="J119" s="29"/>
      <c r="K119" s="29"/>
      <c r="L119" s="29"/>
      <c r="M119" s="19"/>
      <c r="N119" s="21"/>
      <c r="O119" s="23"/>
      <c r="P119" s="32"/>
      <c r="Q119" s="86"/>
    </row>
    <row r="120" spans="1:17" ht="18" x14ac:dyDescent="0.25">
      <c r="A120" s="19"/>
      <c r="B120" s="9"/>
      <c r="C120" s="20" t="s">
        <v>215</v>
      </c>
      <c r="D120" s="21"/>
      <c r="E120" s="29"/>
      <c r="F120" s="29"/>
      <c r="G120" s="94"/>
      <c r="H120" s="94"/>
      <c r="I120" s="94"/>
      <c r="J120" s="94"/>
      <c r="K120" s="94"/>
      <c r="L120" s="94"/>
    </row>
    <row r="121" spans="1:17" ht="26.25" x14ac:dyDescent="0.25">
      <c r="A121" s="87">
        <v>3236</v>
      </c>
      <c r="B121" s="19" t="s">
        <v>216</v>
      </c>
      <c r="C121" s="25" t="s">
        <v>217</v>
      </c>
      <c r="D121" s="21">
        <v>56</v>
      </c>
      <c r="E121" s="22">
        <v>2320</v>
      </c>
      <c r="F121" s="22">
        <v>2900</v>
      </c>
      <c r="G121" s="22"/>
      <c r="H121" s="22"/>
      <c r="I121" s="22">
        <v>2320</v>
      </c>
      <c r="J121" s="22">
        <v>2900</v>
      </c>
      <c r="K121" s="22"/>
      <c r="L121" s="22"/>
      <c r="M121" s="23" t="s">
        <v>34</v>
      </c>
      <c r="N121" s="21" t="s">
        <v>22</v>
      </c>
      <c r="O121" s="23" t="s">
        <v>23</v>
      </c>
      <c r="P121" s="32" t="s">
        <v>36</v>
      </c>
      <c r="Q121" s="32" t="s">
        <v>25</v>
      </c>
    </row>
    <row r="122" spans="1:17" ht="18" x14ac:dyDescent="0.25">
      <c r="A122" s="53"/>
      <c r="B122" s="19" t="s">
        <v>216</v>
      </c>
      <c r="C122" s="25" t="s">
        <v>218</v>
      </c>
      <c r="D122" s="21">
        <v>57</v>
      </c>
      <c r="E122" s="22">
        <v>3360</v>
      </c>
      <c r="F122" s="22">
        <v>4200</v>
      </c>
      <c r="G122" s="22"/>
      <c r="H122" s="22"/>
      <c r="I122" s="22">
        <v>3360</v>
      </c>
      <c r="J122" s="22">
        <v>4200</v>
      </c>
      <c r="K122" s="22"/>
      <c r="L122" s="22"/>
      <c r="M122" s="23" t="s">
        <v>34</v>
      </c>
      <c r="N122" s="21" t="s">
        <v>22</v>
      </c>
      <c r="O122" s="23" t="s">
        <v>23</v>
      </c>
      <c r="P122" s="32" t="s">
        <v>36</v>
      </c>
      <c r="Q122" s="32" t="s">
        <v>25</v>
      </c>
    </row>
    <row r="123" spans="1:17" x14ac:dyDescent="0.25">
      <c r="A123" s="19"/>
      <c r="B123" s="19"/>
      <c r="C123" s="25"/>
      <c r="D123" s="21"/>
      <c r="E123" s="29">
        <f>SUM(E121:E122)</f>
        <v>5680</v>
      </c>
      <c r="F123" s="29">
        <f>SUM(F121:F122)</f>
        <v>7100</v>
      </c>
      <c r="G123" s="29"/>
      <c r="H123" s="29"/>
      <c r="I123" s="29"/>
      <c r="J123" s="29"/>
      <c r="K123" s="29"/>
      <c r="L123" s="29"/>
      <c r="M123" s="19"/>
      <c r="N123" s="21"/>
      <c r="O123" s="23"/>
      <c r="P123" s="32"/>
      <c r="Q123" s="86"/>
    </row>
    <row r="124" spans="1:17" ht="18" x14ac:dyDescent="0.25">
      <c r="A124" s="31">
        <v>3237</v>
      </c>
      <c r="B124" s="9"/>
      <c r="C124" s="20" t="s">
        <v>219</v>
      </c>
      <c r="D124" s="21"/>
      <c r="E124" s="29"/>
      <c r="F124" s="29"/>
      <c r="G124" s="94"/>
      <c r="H124" s="94"/>
      <c r="I124" s="94"/>
      <c r="J124" s="94"/>
      <c r="K124" s="94"/>
      <c r="L124" s="94"/>
    </row>
    <row r="125" spans="1:17" ht="26.25" x14ac:dyDescent="0.25">
      <c r="A125" s="84"/>
      <c r="B125" s="19" t="s">
        <v>220</v>
      </c>
      <c r="C125" s="25" t="s">
        <v>221</v>
      </c>
      <c r="D125" s="21">
        <v>58</v>
      </c>
      <c r="E125" s="22">
        <v>8080</v>
      </c>
      <c r="F125" s="22">
        <v>10100</v>
      </c>
      <c r="G125" s="22">
        <v>8080</v>
      </c>
      <c r="H125" s="22">
        <v>10100</v>
      </c>
      <c r="I125" s="22">
        <v>8080</v>
      </c>
      <c r="J125" s="22">
        <v>10100</v>
      </c>
      <c r="K125" s="22"/>
      <c r="L125" s="22"/>
      <c r="M125" s="23" t="s">
        <v>34</v>
      </c>
      <c r="N125" s="21" t="s">
        <v>22</v>
      </c>
      <c r="O125" s="23" t="s">
        <v>35</v>
      </c>
      <c r="P125" s="32" t="s">
        <v>36</v>
      </c>
      <c r="Q125" s="32" t="s">
        <v>25</v>
      </c>
    </row>
    <row r="126" spans="1:17" ht="18" x14ac:dyDescent="0.25">
      <c r="A126" s="84"/>
      <c r="B126" s="19" t="s">
        <v>220</v>
      </c>
      <c r="C126" s="25" t="s">
        <v>222</v>
      </c>
      <c r="D126" s="21">
        <v>93</v>
      </c>
      <c r="E126" s="22">
        <v>4000</v>
      </c>
      <c r="F126" s="22">
        <v>5000</v>
      </c>
      <c r="G126" s="22"/>
      <c r="H126" s="22"/>
      <c r="I126" s="22">
        <v>4000</v>
      </c>
      <c r="J126" s="22">
        <v>5000</v>
      </c>
      <c r="K126" s="22"/>
      <c r="L126" s="22"/>
      <c r="M126" s="23" t="s">
        <v>34</v>
      </c>
      <c r="N126" s="21" t="s">
        <v>22</v>
      </c>
      <c r="O126" s="23" t="s">
        <v>35</v>
      </c>
      <c r="P126" s="32" t="s">
        <v>36</v>
      </c>
      <c r="Q126" s="32" t="s">
        <v>25</v>
      </c>
    </row>
    <row r="127" spans="1:17" x14ac:dyDescent="0.25">
      <c r="A127" s="19"/>
      <c r="B127" s="19"/>
      <c r="C127" s="25"/>
      <c r="D127" s="21"/>
      <c r="E127" s="29">
        <f t="shared" ref="E127:F127" si="2">SUM(E125:E126)</f>
        <v>12080</v>
      </c>
      <c r="F127" s="29">
        <f t="shared" si="2"/>
        <v>15100</v>
      </c>
      <c r="G127" s="29"/>
      <c r="H127" s="29"/>
      <c r="I127" s="29"/>
      <c r="J127" s="29"/>
      <c r="K127" s="29"/>
      <c r="L127" s="29"/>
      <c r="M127" s="19"/>
      <c r="N127" s="21"/>
      <c r="O127" s="23"/>
      <c r="P127" s="32"/>
      <c r="Q127" s="86"/>
    </row>
    <row r="128" spans="1:17" x14ac:dyDescent="0.25">
      <c r="A128" s="31">
        <v>3238</v>
      </c>
      <c r="B128" s="9"/>
      <c r="C128" s="20" t="s">
        <v>223</v>
      </c>
      <c r="D128" s="21"/>
      <c r="E128" s="29"/>
      <c r="F128" s="29"/>
      <c r="G128" s="94"/>
      <c r="H128" s="94"/>
      <c r="I128" s="94"/>
      <c r="J128" s="94"/>
      <c r="K128" s="94"/>
      <c r="L128" s="94"/>
    </row>
    <row r="129" spans="1:17" x14ac:dyDescent="0.25">
      <c r="A129" s="87"/>
      <c r="B129" s="19" t="s">
        <v>224</v>
      </c>
      <c r="C129" s="25" t="s">
        <v>223</v>
      </c>
      <c r="D129" s="21">
        <v>59</v>
      </c>
      <c r="E129" s="22">
        <v>10400</v>
      </c>
      <c r="F129" s="22">
        <v>13000</v>
      </c>
      <c r="G129" s="22">
        <v>10400</v>
      </c>
      <c r="H129" s="22">
        <v>13000</v>
      </c>
      <c r="I129" s="22">
        <v>10400</v>
      </c>
      <c r="J129" s="22">
        <v>13000</v>
      </c>
      <c r="K129" s="22"/>
      <c r="L129" s="22"/>
      <c r="M129" s="23" t="s">
        <v>34</v>
      </c>
      <c r="N129" s="21" t="s">
        <v>22</v>
      </c>
      <c r="O129" s="23" t="s">
        <v>35</v>
      </c>
      <c r="P129" s="32" t="s">
        <v>36</v>
      </c>
      <c r="Q129" s="32" t="s">
        <v>25</v>
      </c>
    </row>
    <row r="130" spans="1:17" ht="18" x14ac:dyDescent="0.25">
      <c r="A130" s="87"/>
      <c r="B130" s="19" t="s">
        <v>225</v>
      </c>
      <c r="C130" s="25" t="s">
        <v>226</v>
      </c>
      <c r="D130" s="21">
        <v>89</v>
      </c>
      <c r="E130" s="22">
        <v>3200</v>
      </c>
      <c r="F130" s="22">
        <v>4000</v>
      </c>
      <c r="G130" s="22"/>
      <c r="H130" s="22"/>
      <c r="I130" s="22">
        <v>3200</v>
      </c>
      <c r="J130" s="22">
        <v>4000</v>
      </c>
      <c r="K130" s="22"/>
      <c r="L130" s="22"/>
      <c r="M130" s="23" t="s">
        <v>34</v>
      </c>
      <c r="N130" s="21" t="s">
        <v>22</v>
      </c>
      <c r="O130" s="23" t="s">
        <v>35</v>
      </c>
      <c r="P130" s="32" t="s">
        <v>36</v>
      </c>
      <c r="Q130" s="32" t="s">
        <v>25</v>
      </c>
    </row>
    <row r="131" spans="1:17" x14ac:dyDescent="0.25">
      <c r="A131" s="9"/>
      <c r="B131" s="19"/>
      <c r="C131" s="25"/>
      <c r="D131" s="21"/>
      <c r="E131" s="29">
        <f t="shared" ref="E131:F131" si="3">SUM(E129:E130)</f>
        <v>13600</v>
      </c>
      <c r="F131" s="29">
        <f t="shared" si="3"/>
        <v>17000</v>
      </c>
      <c r="G131" s="29"/>
      <c r="H131" s="29"/>
      <c r="I131" s="29"/>
      <c r="J131" s="29"/>
      <c r="K131" s="29"/>
      <c r="L131" s="29"/>
      <c r="M131" s="19"/>
      <c r="N131" s="21"/>
      <c r="O131" s="23"/>
      <c r="P131" s="32"/>
      <c r="Q131" s="86"/>
    </row>
    <row r="132" spans="1:17" x14ac:dyDescent="0.25">
      <c r="A132" s="31">
        <v>3239</v>
      </c>
      <c r="B132" s="9"/>
      <c r="C132" s="20" t="s">
        <v>227</v>
      </c>
      <c r="D132" s="21"/>
      <c r="E132" s="29"/>
      <c r="F132" s="29"/>
      <c r="G132" s="94"/>
      <c r="H132" s="94"/>
      <c r="I132" s="94"/>
      <c r="J132" s="94"/>
      <c r="K132" s="94"/>
      <c r="L132" s="94"/>
    </row>
    <row r="133" spans="1:17" x14ac:dyDescent="0.25">
      <c r="A133" s="87"/>
      <c r="B133" s="19" t="s">
        <v>228</v>
      </c>
      <c r="C133" s="25" t="s">
        <v>227</v>
      </c>
      <c r="D133" s="21">
        <v>65</v>
      </c>
      <c r="E133" s="22">
        <v>6600</v>
      </c>
      <c r="F133" s="22">
        <v>6600</v>
      </c>
      <c r="G133" s="22"/>
      <c r="H133" s="22"/>
      <c r="I133" s="22">
        <v>6600</v>
      </c>
      <c r="J133" s="22">
        <v>6600</v>
      </c>
      <c r="K133" s="22"/>
      <c r="L133" s="22"/>
      <c r="M133" s="23" t="s">
        <v>34</v>
      </c>
      <c r="N133" s="21" t="s">
        <v>22</v>
      </c>
      <c r="O133" s="23" t="s">
        <v>23</v>
      </c>
      <c r="P133" s="32" t="s">
        <v>36</v>
      </c>
      <c r="Q133" s="32" t="s">
        <v>25</v>
      </c>
    </row>
    <row r="134" spans="1:17" x14ac:dyDescent="0.25">
      <c r="A134" s="19">
        <f>SUM(A6:A133)</f>
        <v>51646</v>
      </c>
      <c r="B134" s="19"/>
      <c r="C134" s="25" t="s">
        <v>229</v>
      </c>
      <c r="D134" s="21"/>
      <c r="E134" s="29">
        <f t="shared" ref="E134:F134" si="4">SUM(E133)</f>
        <v>6600</v>
      </c>
      <c r="F134" s="29">
        <f t="shared" si="4"/>
        <v>6600</v>
      </c>
      <c r="G134" s="29"/>
      <c r="H134" s="29"/>
      <c r="I134" s="29"/>
      <c r="J134" s="29"/>
      <c r="K134" s="29"/>
      <c r="L134" s="29"/>
      <c r="M134" s="95"/>
      <c r="N134" s="96"/>
      <c r="O134" s="97"/>
      <c r="P134" s="98"/>
      <c r="Q134" s="99"/>
    </row>
    <row r="135" spans="1:17" ht="19.5" x14ac:dyDescent="0.25">
      <c r="A135" s="100">
        <v>3292</v>
      </c>
      <c r="B135" s="101"/>
      <c r="C135" s="102" t="s">
        <v>230</v>
      </c>
      <c r="D135" s="96"/>
      <c r="E135" s="103"/>
      <c r="F135" s="103"/>
      <c r="G135" s="104"/>
      <c r="H135" s="104"/>
      <c r="I135" s="104"/>
      <c r="J135" s="104"/>
      <c r="K135" s="104"/>
      <c r="L135" s="104"/>
    </row>
    <row r="136" spans="1:17" ht="28.5" x14ac:dyDescent="0.25">
      <c r="A136" s="105"/>
      <c r="B136" s="95" t="s">
        <v>231</v>
      </c>
      <c r="C136" s="106" t="s">
        <v>232</v>
      </c>
      <c r="D136" s="96">
        <v>60</v>
      </c>
      <c r="E136" s="107">
        <v>3600</v>
      </c>
      <c r="F136" s="107">
        <v>3600</v>
      </c>
      <c r="G136" s="107"/>
      <c r="H136" s="107"/>
      <c r="I136" s="107">
        <v>3600</v>
      </c>
      <c r="J136" s="107">
        <v>3600</v>
      </c>
      <c r="K136" s="107"/>
      <c r="L136" s="107"/>
      <c r="M136" s="97" t="s">
        <v>34</v>
      </c>
      <c r="N136" s="96" t="s">
        <v>22</v>
      </c>
      <c r="O136" s="97" t="s">
        <v>23</v>
      </c>
      <c r="P136" s="98" t="s">
        <v>36</v>
      </c>
      <c r="Q136" s="98" t="s">
        <v>25</v>
      </c>
    </row>
    <row r="137" spans="1:17" ht="28.5" x14ac:dyDescent="0.25">
      <c r="A137" s="105"/>
      <c r="B137" s="95" t="s">
        <v>233</v>
      </c>
      <c r="C137" s="106" t="s">
        <v>234</v>
      </c>
      <c r="D137" s="96">
        <v>61</v>
      </c>
      <c r="E137" s="107">
        <v>3300</v>
      </c>
      <c r="F137" s="107">
        <v>3300</v>
      </c>
      <c r="G137" s="107"/>
      <c r="H137" s="107"/>
      <c r="I137" s="107">
        <v>3300</v>
      </c>
      <c r="J137" s="107">
        <v>3300</v>
      </c>
      <c r="K137" s="107"/>
      <c r="L137" s="107"/>
      <c r="M137" s="97" t="s">
        <v>34</v>
      </c>
      <c r="N137" s="96" t="s">
        <v>22</v>
      </c>
      <c r="O137" s="97" t="s">
        <v>23</v>
      </c>
      <c r="P137" s="98" t="s">
        <v>36</v>
      </c>
      <c r="Q137" s="98" t="s">
        <v>25</v>
      </c>
    </row>
    <row r="138" spans="1:17" ht="28.5" x14ac:dyDescent="0.25">
      <c r="A138" s="105"/>
      <c r="B138" s="95" t="s">
        <v>235</v>
      </c>
      <c r="C138" s="106" t="s">
        <v>236</v>
      </c>
      <c r="D138" s="96">
        <v>62</v>
      </c>
      <c r="E138" s="107">
        <v>400</v>
      </c>
      <c r="F138" s="107">
        <v>400</v>
      </c>
      <c r="G138" s="107"/>
      <c r="H138" s="107"/>
      <c r="I138" s="107">
        <v>400</v>
      </c>
      <c r="J138" s="107">
        <v>400</v>
      </c>
      <c r="K138" s="107"/>
      <c r="L138" s="107"/>
      <c r="M138" s="97" t="s">
        <v>34</v>
      </c>
      <c r="N138" s="96" t="s">
        <v>22</v>
      </c>
      <c r="O138" s="97" t="s">
        <v>23</v>
      </c>
      <c r="P138" s="98" t="s">
        <v>36</v>
      </c>
      <c r="Q138" s="98" t="s">
        <v>25</v>
      </c>
    </row>
    <row r="139" spans="1:17" x14ac:dyDescent="0.25">
      <c r="A139" s="101"/>
      <c r="B139" s="95"/>
      <c r="C139" s="106"/>
      <c r="D139" s="96"/>
      <c r="E139" s="103">
        <f t="shared" ref="E139:F139" si="5">SUM(E136:E138)</f>
        <v>7300</v>
      </c>
      <c r="F139" s="103">
        <f t="shared" si="5"/>
        <v>7300</v>
      </c>
      <c r="G139" s="103"/>
      <c r="H139" s="103"/>
      <c r="I139" s="103"/>
      <c r="J139" s="103"/>
      <c r="K139" s="103"/>
      <c r="L139" s="103"/>
      <c r="M139" s="95"/>
      <c r="N139" s="96"/>
      <c r="O139" s="97"/>
      <c r="P139" s="98"/>
      <c r="Q139" s="99"/>
    </row>
    <row r="140" spans="1:17" ht="37.5" x14ac:dyDescent="0.25">
      <c r="A140" s="100">
        <v>3431</v>
      </c>
      <c r="B140" s="101"/>
      <c r="C140" s="102" t="s">
        <v>237</v>
      </c>
      <c r="D140" s="96"/>
      <c r="E140" s="103"/>
      <c r="F140" s="103"/>
      <c r="G140" s="104"/>
      <c r="H140" s="104"/>
      <c r="I140" s="104"/>
      <c r="J140" s="104"/>
      <c r="K140" s="104"/>
      <c r="L140" s="104"/>
    </row>
    <row r="141" spans="1:17" ht="37.5" x14ac:dyDescent="0.25">
      <c r="A141" s="105"/>
      <c r="B141" s="95" t="s">
        <v>238</v>
      </c>
      <c r="C141" s="106" t="s">
        <v>237</v>
      </c>
      <c r="D141" s="96">
        <v>63</v>
      </c>
      <c r="E141" s="107">
        <v>1120</v>
      </c>
      <c r="F141" s="107">
        <v>1400</v>
      </c>
      <c r="G141" s="107"/>
      <c r="H141" s="107"/>
      <c r="I141" s="107">
        <v>1120</v>
      </c>
      <c r="J141" s="107">
        <v>1400</v>
      </c>
      <c r="K141" s="107"/>
      <c r="L141" s="107"/>
      <c r="M141" s="97" t="s">
        <v>34</v>
      </c>
      <c r="N141" s="96" t="s">
        <v>22</v>
      </c>
      <c r="O141" s="97" t="s">
        <v>35</v>
      </c>
      <c r="P141" s="98" t="s">
        <v>36</v>
      </c>
      <c r="Q141" s="98" t="s">
        <v>25</v>
      </c>
    </row>
    <row r="142" spans="1:17" x14ac:dyDescent="0.25">
      <c r="A142" s="101"/>
      <c r="B142" s="95"/>
      <c r="C142" s="106"/>
      <c r="D142" s="96"/>
      <c r="E142" s="103"/>
      <c r="F142" s="103"/>
      <c r="G142" s="103"/>
      <c r="H142" s="103"/>
      <c r="I142" s="103"/>
      <c r="J142" s="103"/>
      <c r="K142" s="103"/>
      <c r="L142" s="103"/>
      <c r="M142" s="95"/>
      <c r="N142" s="96"/>
      <c r="O142" s="97"/>
      <c r="P142" s="98"/>
      <c r="Q142" s="99"/>
    </row>
    <row r="143" spans="1:17" x14ac:dyDescent="0.25">
      <c r="A143" s="105">
        <v>3433</v>
      </c>
      <c r="B143" s="95"/>
      <c r="C143" s="106" t="s">
        <v>239</v>
      </c>
      <c r="D143" s="96">
        <v>96</v>
      </c>
      <c r="E143" s="107">
        <v>2000</v>
      </c>
      <c r="F143" s="107">
        <v>2000</v>
      </c>
      <c r="G143" s="107"/>
      <c r="H143" s="107"/>
      <c r="I143" s="107">
        <v>2000</v>
      </c>
      <c r="J143" s="107">
        <v>2000</v>
      </c>
      <c r="K143" s="107"/>
      <c r="L143" s="107"/>
      <c r="M143" s="97" t="s">
        <v>34</v>
      </c>
      <c r="N143" s="96" t="s">
        <v>22</v>
      </c>
      <c r="O143" s="97" t="s">
        <v>23</v>
      </c>
      <c r="P143" s="98" t="s">
        <v>36</v>
      </c>
      <c r="Q143" s="98" t="s">
        <v>25</v>
      </c>
    </row>
    <row r="144" spans="1:17" x14ac:dyDescent="0.25">
      <c r="A144" s="101"/>
      <c r="B144" s="95"/>
      <c r="C144" s="106"/>
      <c r="D144" s="96"/>
      <c r="E144" s="103"/>
      <c r="F144" s="103"/>
      <c r="G144" s="103"/>
      <c r="H144" s="103"/>
      <c r="I144" s="103"/>
      <c r="J144" s="103"/>
      <c r="K144" s="103"/>
      <c r="L144" s="103"/>
      <c r="M144" s="95"/>
      <c r="N144" s="96"/>
      <c r="O144" s="97"/>
      <c r="P144" s="98"/>
      <c r="Q144" s="99"/>
    </row>
    <row r="145" spans="1:17" ht="28.5" x14ac:dyDescent="0.25">
      <c r="A145" s="105">
        <v>3722</v>
      </c>
      <c r="B145" s="95" t="s">
        <v>240</v>
      </c>
      <c r="C145" s="106" t="s">
        <v>241</v>
      </c>
      <c r="D145" s="96">
        <v>64</v>
      </c>
      <c r="E145" s="107">
        <v>960</v>
      </c>
      <c r="F145" s="107">
        <v>1200</v>
      </c>
      <c r="G145" s="107"/>
      <c r="H145" s="107"/>
      <c r="I145" s="107">
        <v>960</v>
      </c>
      <c r="J145" s="107">
        <v>1200</v>
      </c>
      <c r="K145" s="107"/>
      <c r="L145" s="107"/>
      <c r="M145" s="97" t="s">
        <v>34</v>
      </c>
      <c r="N145" s="96" t="s">
        <v>22</v>
      </c>
      <c r="O145" s="97" t="s">
        <v>23</v>
      </c>
      <c r="P145" s="98" t="s">
        <v>36</v>
      </c>
      <c r="Q145" s="98" t="s">
        <v>25</v>
      </c>
    </row>
    <row r="146" spans="1:17" x14ac:dyDescent="0.25">
      <c r="A146" s="101"/>
      <c r="B146" s="95"/>
      <c r="C146" s="106"/>
      <c r="D146" s="96"/>
      <c r="E146" s="103"/>
      <c r="F146" s="103"/>
      <c r="G146" s="103"/>
      <c r="H146" s="103"/>
      <c r="I146" s="103"/>
      <c r="J146" s="103"/>
      <c r="K146" s="103"/>
      <c r="L146" s="103"/>
      <c r="M146" s="95"/>
      <c r="N146" s="96"/>
      <c r="O146" s="106"/>
      <c r="P146" s="98"/>
      <c r="Q146" s="99"/>
    </row>
    <row r="147" spans="1:17" ht="19.5" x14ac:dyDescent="0.25">
      <c r="A147" s="101"/>
      <c r="B147" s="95"/>
      <c r="C147" s="102" t="s">
        <v>242</v>
      </c>
      <c r="D147" s="96"/>
      <c r="E147" s="107"/>
      <c r="F147" s="107"/>
      <c r="G147" s="107"/>
      <c r="H147" s="107"/>
      <c r="I147" s="107"/>
      <c r="J147" s="107"/>
      <c r="K147" s="107"/>
      <c r="L147" s="107"/>
      <c r="M147" s="97"/>
      <c r="N147" s="96"/>
      <c r="O147" s="97"/>
      <c r="P147" s="98"/>
      <c r="Q147" s="98"/>
    </row>
    <row r="148" spans="1:17" x14ac:dyDescent="0.25">
      <c r="A148" s="105">
        <v>4123</v>
      </c>
      <c r="B148" s="108" t="s">
        <v>243</v>
      </c>
      <c r="C148" s="102" t="s">
        <v>244</v>
      </c>
      <c r="D148" s="96">
        <v>102</v>
      </c>
      <c r="E148" s="107">
        <v>4000</v>
      </c>
      <c r="F148" s="107">
        <v>5000</v>
      </c>
      <c r="G148" s="107"/>
      <c r="H148" s="107"/>
      <c r="I148" s="107">
        <v>4000</v>
      </c>
      <c r="J148" s="107">
        <v>5000</v>
      </c>
      <c r="K148" s="107"/>
      <c r="L148" s="107"/>
      <c r="M148" s="97" t="s">
        <v>34</v>
      </c>
      <c r="N148" s="96" t="s">
        <v>22</v>
      </c>
      <c r="O148" s="97" t="s">
        <v>23</v>
      </c>
      <c r="P148" s="98" t="s">
        <v>36</v>
      </c>
      <c r="Q148" s="98" t="s">
        <v>25</v>
      </c>
    </row>
    <row r="149" spans="1:17" ht="19.5" x14ac:dyDescent="0.25">
      <c r="A149" s="105">
        <v>4221</v>
      </c>
      <c r="B149" s="108" t="s">
        <v>245</v>
      </c>
      <c r="C149" s="106" t="s">
        <v>246</v>
      </c>
      <c r="D149" s="96">
        <v>86</v>
      </c>
      <c r="E149" s="107">
        <v>4800</v>
      </c>
      <c r="F149" s="107">
        <v>6000</v>
      </c>
      <c r="G149" s="107">
        <v>6384</v>
      </c>
      <c r="H149" s="107">
        <v>7980</v>
      </c>
      <c r="I149" s="107">
        <v>6384</v>
      </c>
      <c r="J149" s="107">
        <v>7980</v>
      </c>
      <c r="K149" s="107"/>
      <c r="L149" s="107"/>
      <c r="M149" s="97" t="s">
        <v>34</v>
      </c>
      <c r="N149" s="96" t="s">
        <v>22</v>
      </c>
      <c r="O149" s="97" t="s">
        <v>23</v>
      </c>
      <c r="P149" s="98" t="s">
        <v>36</v>
      </c>
      <c r="Q149" s="98" t="s">
        <v>25</v>
      </c>
    </row>
    <row r="150" spans="1:17" ht="28.5" x14ac:dyDescent="0.25">
      <c r="A150" s="105">
        <v>4221</v>
      </c>
      <c r="B150" s="108" t="s">
        <v>247</v>
      </c>
      <c r="C150" s="106" t="s">
        <v>248</v>
      </c>
      <c r="D150" s="96">
        <v>108</v>
      </c>
      <c r="E150" s="107">
        <v>12000</v>
      </c>
      <c r="F150" s="107">
        <v>15000</v>
      </c>
      <c r="G150" s="107"/>
      <c r="H150" s="107"/>
      <c r="I150" s="107">
        <v>12000</v>
      </c>
      <c r="J150" s="107">
        <v>15000</v>
      </c>
      <c r="K150" s="107"/>
      <c r="L150" s="107"/>
      <c r="M150" s="97" t="s">
        <v>34</v>
      </c>
      <c r="N150" s="96" t="s">
        <v>22</v>
      </c>
      <c r="O150" s="97" t="s">
        <v>23</v>
      </c>
      <c r="P150" s="98" t="s">
        <v>36</v>
      </c>
      <c r="Q150" s="98" t="s">
        <v>25</v>
      </c>
    </row>
    <row r="151" spans="1:17" ht="28.5" x14ac:dyDescent="0.25">
      <c r="A151" s="105">
        <v>4223</v>
      </c>
      <c r="B151" s="108" t="s">
        <v>249</v>
      </c>
      <c r="C151" s="106" t="s">
        <v>250</v>
      </c>
      <c r="D151" s="96">
        <v>46</v>
      </c>
      <c r="E151" s="107">
        <v>4000</v>
      </c>
      <c r="F151" s="107">
        <v>5000</v>
      </c>
      <c r="G151" s="107"/>
      <c r="H151" s="107"/>
      <c r="I151" s="107">
        <v>4000</v>
      </c>
      <c r="J151" s="107">
        <v>5000</v>
      </c>
      <c r="K151" s="107"/>
      <c r="L151" s="107"/>
      <c r="M151" s="97" t="s">
        <v>34</v>
      </c>
      <c r="N151" s="96" t="s">
        <v>22</v>
      </c>
      <c r="O151" s="97" t="s">
        <v>23</v>
      </c>
      <c r="P151" s="98" t="s">
        <v>36</v>
      </c>
      <c r="Q151" s="98" t="s">
        <v>25</v>
      </c>
    </row>
    <row r="152" spans="1:17" ht="19.5" x14ac:dyDescent="0.25">
      <c r="A152" s="105">
        <v>4224</v>
      </c>
      <c r="B152" s="108" t="s">
        <v>251</v>
      </c>
      <c r="C152" s="106" t="s">
        <v>252</v>
      </c>
      <c r="D152" s="96">
        <v>88</v>
      </c>
      <c r="E152" s="107">
        <v>12000</v>
      </c>
      <c r="F152" s="107">
        <v>15000</v>
      </c>
      <c r="G152" s="107"/>
      <c r="H152" s="107"/>
      <c r="I152" s="107">
        <v>12000</v>
      </c>
      <c r="J152" s="107">
        <v>15000</v>
      </c>
      <c r="K152" s="107"/>
      <c r="L152" s="107"/>
      <c r="M152" s="97" t="s">
        <v>34</v>
      </c>
      <c r="N152" s="96" t="s">
        <v>22</v>
      </c>
      <c r="O152" s="97" t="s">
        <v>23</v>
      </c>
      <c r="P152" s="98" t="s">
        <v>36</v>
      </c>
      <c r="Q152" s="98" t="s">
        <v>25</v>
      </c>
    </row>
    <row r="153" spans="1:17" ht="28.5" x14ac:dyDescent="0.25">
      <c r="A153" s="105">
        <v>4227</v>
      </c>
      <c r="B153" s="109" t="s">
        <v>253</v>
      </c>
      <c r="C153" s="110" t="s">
        <v>254</v>
      </c>
      <c r="D153" s="111">
        <v>103</v>
      </c>
      <c r="E153" s="112">
        <v>3200</v>
      </c>
      <c r="F153" s="112">
        <v>4000</v>
      </c>
      <c r="G153" s="112"/>
      <c r="H153" s="112"/>
      <c r="I153" s="112">
        <v>3200</v>
      </c>
      <c r="J153" s="112">
        <v>4000</v>
      </c>
      <c r="K153" s="112"/>
      <c r="L153" s="112"/>
      <c r="M153" s="97" t="s">
        <v>34</v>
      </c>
      <c r="N153" s="96" t="s">
        <v>22</v>
      </c>
      <c r="O153" s="97" t="s">
        <v>23</v>
      </c>
      <c r="P153" s="98" t="s">
        <v>36</v>
      </c>
      <c r="Q153" s="98" t="s">
        <v>25</v>
      </c>
    </row>
    <row r="154" spans="1:17" ht="28.5" x14ac:dyDescent="0.25">
      <c r="A154" s="105">
        <v>4227</v>
      </c>
      <c r="B154" s="109" t="s">
        <v>255</v>
      </c>
      <c r="C154" s="110" t="s">
        <v>256</v>
      </c>
      <c r="D154" s="111">
        <v>106</v>
      </c>
      <c r="E154" s="112">
        <v>13280</v>
      </c>
      <c r="F154" s="112">
        <v>16600</v>
      </c>
      <c r="G154" s="112"/>
      <c r="H154" s="112"/>
      <c r="I154" s="112">
        <v>13280</v>
      </c>
      <c r="J154" s="112">
        <v>16600</v>
      </c>
      <c r="K154" s="112"/>
      <c r="L154" s="112"/>
      <c r="M154" s="97" t="s">
        <v>34</v>
      </c>
      <c r="N154" s="96" t="s">
        <v>22</v>
      </c>
      <c r="O154" s="97" t="s">
        <v>23</v>
      </c>
      <c r="P154" s="98" t="s">
        <v>36</v>
      </c>
      <c r="Q154" s="98" t="s">
        <v>25</v>
      </c>
    </row>
    <row r="155" spans="1:17" x14ac:dyDescent="0.25">
      <c r="A155" s="105">
        <v>4227</v>
      </c>
      <c r="B155" s="109">
        <v>42415000</v>
      </c>
      <c r="C155" s="110" t="s">
        <v>257</v>
      </c>
      <c r="D155" s="111">
        <v>91</v>
      </c>
      <c r="E155" s="112">
        <v>2600</v>
      </c>
      <c r="F155" s="112">
        <v>3000</v>
      </c>
      <c r="G155" s="112"/>
      <c r="H155" s="112"/>
      <c r="I155" s="112"/>
      <c r="J155" s="112"/>
      <c r="K155" s="112"/>
      <c r="L155" s="112"/>
      <c r="M155" s="97" t="s">
        <v>34</v>
      </c>
      <c r="N155" s="96" t="s">
        <v>22</v>
      </c>
      <c r="O155" s="97" t="s">
        <v>23</v>
      </c>
      <c r="P155" s="98" t="s">
        <v>36</v>
      </c>
      <c r="Q155" s="98" t="s">
        <v>25</v>
      </c>
    </row>
    <row r="156" spans="1:17" x14ac:dyDescent="0.25">
      <c r="A156" s="105">
        <v>4227</v>
      </c>
      <c r="B156" s="109" t="s">
        <v>258</v>
      </c>
      <c r="C156" s="110" t="s">
        <v>259</v>
      </c>
      <c r="D156" s="111">
        <v>92</v>
      </c>
      <c r="E156" s="112">
        <v>3200</v>
      </c>
      <c r="F156" s="112">
        <v>4000</v>
      </c>
      <c r="G156" s="112"/>
      <c r="H156" s="112"/>
      <c r="I156" s="112">
        <v>3200</v>
      </c>
      <c r="J156" s="112">
        <v>4000</v>
      </c>
      <c r="K156" s="112"/>
      <c r="L156" s="112"/>
      <c r="M156" s="113" t="s">
        <v>34</v>
      </c>
      <c r="N156" s="111" t="s">
        <v>22</v>
      </c>
      <c r="O156" s="113" t="s">
        <v>23</v>
      </c>
      <c r="P156" s="114" t="s">
        <v>36</v>
      </c>
      <c r="Q156" s="114" t="s">
        <v>25</v>
      </c>
    </row>
    <row r="157" spans="1:17" ht="46.5" x14ac:dyDescent="0.25">
      <c r="A157" s="115">
        <v>4227</v>
      </c>
      <c r="B157" s="116">
        <v>39710000</v>
      </c>
      <c r="C157" s="117" t="s">
        <v>260</v>
      </c>
      <c r="D157" s="118">
        <v>113</v>
      </c>
      <c r="E157" s="119"/>
      <c r="F157" s="119"/>
      <c r="G157" s="119"/>
      <c r="H157" s="119"/>
      <c r="I157" s="119"/>
      <c r="J157" s="119"/>
      <c r="K157" s="119">
        <v>425</v>
      </c>
      <c r="L157" s="119">
        <v>530</v>
      </c>
      <c r="M157" s="97" t="s">
        <v>34</v>
      </c>
      <c r="N157" s="96" t="s">
        <v>22</v>
      </c>
      <c r="O157" s="97" t="s">
        <v>23</v>
      </c>
      <c r="P157" s="98" t="s">
        <v>36</v>
      </c>
      <c r="Q157" s="98" t="s">
        <v>25</v>
      </c>
    </row>
    <row r="158" spans="1:17" ht="28.5" x14ac:dyDescent="0.25">
      <c r="A158" s="115">
        <v>4227</v>
      </c>
      <c r="B158" s="116">
        <v>39221000</v>
      </c>
      <c r="C158" s="117" t="s">
        <v>261</v>
      </c>
      <c r="D158" s="118">
        <v>114</v>
      </c>
      <c r="E158" s="119"/>
      <c r="F158" s="119"/>
      <c r="G158" s="119"/>
      <c r="H158" s="119"/>
      <c r="I158" s="119"/>
      <c r="J158" s="119"/>
      <c r="K158" s="119">
        <v>2400</v>
      </c>
      <c r="L158" s="119">
        <v>3000</v>
      </c>
      <c r="M158" s="97" t="s">
        <v>34</v>
      </c>
      <c r="N158" s="96" t="s">
        <v>22</v>
      </c>
      <c r="O158" s="97" t="s">
        <v>23</v>
      </c>
      <c r="P158" s="98" t="s">
        <v>36</v>
      </c>
      <c r="Q158" s="98" t="s">
        <v>25</v>
      </c>
    </row>
    <row r="159" spans="1:17" ht="37.5" x14ac:dyDescent="0.25">
      <c r="A159" s="115">
        <v>4227</v>
      </c>
      <c r="B159" s="116">
        <v>39311000</v>
      </c>
      <c r="C159" s="117" t="s">
        <v>262</v>
      </c>
      <c r="D159" s="118">
        <v>115</v>
      </c>
      <c r="E159" s="119"/>
      <c r="F159" s="119"/>
      <c r="G159" s="119"/>
      <c r="H159" s="119"/>
      <c r="I159" s="119"/>
      <c r="J159" s="119"/>
      <c r="K159" s="119">
        <v>12480</v>
      </c>
      <c r="L159" s="119">
        <v>15600</v>
      </c>
      <c r="M159" s="97" t="s">
        <v>34</v>
      </c>
      <c r="N159" s="96" t="s">
        <v>22</v>
      </c>
      <c r="O159" s="97" t="s">
        <v>23</v>
      </c>
      <c r="P159" s="98" t="s">
        <v>36</v>
      </c>
      <c r="Q159" s="98" t="s">
        <v>25</v>
      </c>
    </row>
    <row r="160" spans="1:17" ht="37.5" x14ac:dyDescent="0.25">
      <c r="A160" s="115">
        <v>4227</v>
      </c>
      <c r="B160" s="116">
        <v>39312000</v>
      </c>
      <c r="C160" s="117" t="s">
        <v>263</v>
      </c>
      <c r="D160" s="118">
        <v>117</v>
      </c>
      <c r="E160" s="119"/>
      <c r="F160" s="119"/>
      <c r="G160" s="119"/>
      <c r="H160" s="119"/>
      <c r="I160" s="119"/>
      <c r="J160" s="119"/>
      <c r="K160" s="119">
        <v>8000</v>
      </c>
      <c r="L160" s="119">
        <v>10000</v>
      </c>
      <c r="M160" s="97" t="s">
        <v>34</v>
      </c>
      <c r="N160" s="96" t="s">
        <v>22</v>
      </c>
      <c r="O160" s="97" t="s">
        <v>23</v>
      </c>
      <c r="P160" s="98" t="s">
        <v>36</v>
      </c>
      <c r="Q160" s="98" t="s">
        <v>25</v>
      </c>
    </row>
    <row r="161" spans="1:17" ht="46.5" x14ac:dyDescent="0.25">
      <c r="A161" s="115">
        <v>4231</v>
      </c>
      <c r="B161" s="120">
        <v>34100000</v>
      </c>
      <c r="C161" s="117" t="s">
        <v>264</v>
      </c>
      <c r="D161" s="118">
        <v>116</v>
      </c>
      <c r="E161" s="119"/>
      <c r="F161" s="119"/>
      <c r="G161" s="121"/>
      <c r="H161" s="121"/>
      <c r="I161" s="121"/>
      <c r="J161" s="121"/>
      <c r="K161" s="121">
        <v>24000</v>
      </c>
      <c r="L161" s="121">
        <v>30000</v>
      </c>
      <c r="M161" s="97" t="s">
        <v>34</v>
      </c>
      <c r="N161" s="96" t="s">
        <v>22</v>
      </c>
      <c r="O161" s="97" t="s">
        <v>23</v>
      </c>
      <c r="P161" s="98" t="s">
        <v>36</v>
      </c>
      <c r="Q161" s="98" t="s">
        <v>25</v>
      </c>
    </row>
    <row r="162" spans="1:17" x14ac:dyDescent="0.25">
      <c r="A162" s="95"/>
      <c r="B162" s="97"/>
      <c r="C162" s="122"/>
      <c r="D162" s="107"/>
      <c r="E162" s="29">
        <f>SUM(E148:E160)</f>
        <v>59080</v>
      </c>
      <c r="F162" s="29">
        <f>SUM(F148:F160)</f>
        <v>73600</v>
      </c>
      <c r="G162" s="29"/>
      <c r="H162" s="29"/>
      <c r="I162" s="29"/>
      <c r="J162" s="29"/>
      <c r="K162" s="29"/>
      <c r="L162" s="29">
        <f>SUM(L158:L161)</f>
        <v>58600</v>
      </c>
      <c r="M162" s="123"/>
      <c r="N162" s="123"/>
      <c r="O162" s="123"/>
      <c r="P162" s="123"/>
      <c r="Q162" s="123"/>
    </row>
  </sheetData>
  <mergeCells count="5">
    <mergeCell ref="B2:C2"/>
    <mergeCell ref="B3:M3"/>
    <mergeCell ref="G6:H6"/>
    <mergeCell ref="I6:J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za starije Medveščak</cp:lastModifiedBy>
  <dcterms:created xsi:type="dcterms:W3CDTF">2024-07-19T08:37:57Z</dcterms:created>
  <dcterms:modified xsi:type="dcterms:W3CDTF">2024-07-19T10:35:58Z</dcterms:modified>
</cp:coreProperties>
</file>